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<sst xmlns="http://schemas.openxmlformats.org/spreadsheetml/2006/main" count="409" uniqueCount="107">
  <si>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</si>
  <si>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</si>
  <si>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</si>
  <si>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</si>
  <si>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</si>
  <si>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</si>
  <si>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</si>
  <si>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</si>
  <si>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ЯНВАРЯ  2019 г.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</si>
  <si>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</si>
  <si>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</si>
  <si>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МКОУ Терновская средняя общеобразовательная школа № 1</t>
  </si>
  <si>
    <t xml:space="preserve">по ОКПО   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</si>
  <si>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</si>
  <si>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</si>
  <si>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</si>
  <si>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</si>
  <si>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</si>
  <si>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</si>
  <si>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</si>
  <si>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</si>
  <si>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</si>
  <si>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</si>
  <si>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</si>
  <si>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</si>
  <si>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</si>
  <si>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</si>
  <si>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</si>
  <si>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</si>
  <si>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</si>
  <si>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</si>
  <si>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</si>
  <si>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</si>
  <si>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</si>
  <si>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</si>
  <si>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</si>
  <si>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</si>
  <si>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-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</si>
  <si>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</si>
  <si>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</si>
  <si>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</si>
  <si>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</si>
  <si>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</si>
  <si>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</si>
  <si>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</si>
  <si>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</si>
  <si>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</si>
  <si>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Оплата труда</t>
  </si>
  <si>
    <t>0702</t>
  </si>
  <si>
    <t>021</t>
  </si>
  <si>
    <t>0278120</t>
  </si>
  <si>
    <t>Командировки ( суточные)</t>
  </si>
  <si>
    <t>Начисления на выплаты по оплате труда</t>
  </si>
  <si>
    <t>Услуги связи</t>
  </si>
  <si>
    <t>242</t>
  </si>
  <si>
    <t>221</t>
  </si>
  <si>
    <t>0200590</t>
  </si>
  <si>
    <t>Коммунальные услуги</t>
  </si>
  <si>
    <t>Работы, услуги по содержанию имущества</t>
  </si>
  <si>
    <t xml:space="preserve">Прочие работыи услуги </t>
  </si>
  <si>
    <t>244</t>
  </si>
  <si>
    <t xml:space="preserve">Прочие расходные материалы </t>
  </si>
  <si>
    <t>081</t>
  </si>
  <si>
    <t>Прочие расходы</t>
  </si>
  <si>
    <t>ГСМ.Продукты.Прочие расходные матер</t>
  </si>
  <si>
    <t>0707</t>
  </si>
  <si>
    <t>025</t>
  </si>
  <si>
    <t>0280310</t>
  </si>
  <si>
    <t>Увеличение стоимости материальных запасов</t>
  </si>
  <si>
    <t>024</t>
  </si>
  <si>
    <t>0378320</t>
  </si>
  <si>
    <t>Компьютерное оборудование</t>
  </si>
  <si>
    <t>Обновление ПО</t>
  </si>
  <si>
    <t>Приобрет и обслуживание программ</t>
  </si>
  <si>
    <t>0181380</t>
  </si>
  <si>
    <t>Увеличение стоимости основных средств</t>
  </si>
  <si>
    <t>0288370</t>
  </si>
  <si>
    <t>0380280</t>
  </si>
  <si>
    <t>02S8130</t>
  </si>
  <si>
    <t>340</t>
  </si>
  <si>
    <t>0278130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</si>
  <si>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</si>
  <si>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</si>
  <si>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</si>
  <si>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</si>
  <si>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</si>
  <si>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</si>
  <si>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</si>
  <si>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</si>
  <si>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</si>
  <si>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</si>
  <si>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</si>
  <si>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</si>
  <si>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</si>
  <si>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</si>
  <si>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</si>
  <si>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</si>
  <si>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</si>
  <si>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</si>
  <si>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</si>
  <si>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Каратаева Т.В.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</si>
  <si>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</si>
  <si>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</si>
  <si>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</si>
  <si>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</si>
  <si>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Объедкова В.А.</t>
  </si>
  <si>
    <t>09 января 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</si>
</sst>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6">
    <font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2" borderId="0" xfId="0" applyNumberFormat="1" applyFill="1" applyAlignment="1">
      <alignment horizontal="left"/>
    </xf>
    <xf numFmtId="14" fontId="0" fillId="0" borderId="3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2" borderId="4" xfId="0" applyNumberFormat="1" applyFill="1" applyBorder="1" applyAlignment="1">
      <alignment horizontal="left" wrapText="1"/>
    </xf>
    <xf numFmtId="0" fontId="0" fillId="2" borderId="4" xfId="0" applyNumberFormat="1" applyFont="1" applyFill="1" applyBorder="1" applyAlignment="1">
      <alignment horizontal="left" wrapText="1"/>
    </xf>
    <xf numFmtId="0" fontId="0" fillId="0" borderId="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top" wrapText="1"/>
    </xf>
    <xf numFmtId="1" fontId="0" fillId="0" borderId="9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left" vertical="top"/>
    </xf>
    <xf numFmtId="165" fontId="0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166" fontId="0" fillId="3" borderId="11" xfId="0" applyNumberFormat="1" applyFont="1" applyFill="1" applyBorder="1" applyAlignment="1">
      <alignment horizontal="right" vertical="top"/>
    </xf>
    <xf numFmtId="4" fontId="0" fillId="3" borderId="11" xfId="0" applyNumberFormat="1" applyFont="1" applyFill="1" applyBorder="1" applyAlignment="1">
      <alignment horizontal="right" vertical="top"/>
    </xf>
    <xf numFmtId="166" fontId="0" fillId="3" borderId="12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 vertical="top"/>
    </xf>
    <xf numFmtId="0" fontId="0" fillId="0" borderId="7" xfId="0" applyNumberFormat="1" applyFont="1" applyBorder="1" applyAlignment="1">
      <alignment horizontal="left" vertical="top" indent="2"/>
    </xf>
    <xf numFmtId="0" fontId="0" fillId="0" borderId="13" xfId="0" applyNumberFormat="1" applyFont="1" applyBorder="1" applyAlignment="1">
      <alignment horizontal="center" vertical="top"/>
    </xf>
    <xf numFmtId="0" fontId="0" fillId="0" borderId="9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8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4" borderId="16" xfId="0" applyNumberFormat="1" applyFont="1" applyFill="1" applyBorder="1" applyAlignment="1">
      <alignment horizontal="left" vertical="top" wrapText="1" indent="2"/>
    </xf>
    <xf numFmtId="0" fontId="0" fillId="0" borderId="2" xfId="0" applyNumberFormat="1" applyFont="1" applyBorder="1" applyAlignment="1">
      <alignment horizontal="left" vertical="top"/>
    </xf>
    <xf numFmtId="0" fontId="0" fillId="4" borderId="17" xfId="0" applyNumberFormat="1" applyFont="1" applyFill="1" applyBorder="1" applyAlignment="1">
      <alignment horizontal="center" vertical="top"/>
    </xf>
    <xf numFmtId="0" fontId="0" fillId="4" borderId="17" xfId="0" applyNumberFormat="1" applyFont="1" applyFill="1" applyBorder="1" applyAlignment="1">
      <alignment horizontal="center" vertical="top"/>
    </xf>
    <xf numFmtId="0" fontId="0" fillId="4" borderId="18" xfId="0" applyNumberFormat="1" applyFont="1" applyFill="1" applyBorder="1" applyAlignment="1">
      <alignment horizontal="center" vertical="top"/>
    </xf>
    <xf numFmtId="0" fontId="0" fillId="4" borderId="19" xfId="0" applyNumberFormat="1" applyFont="1" applyFill="1" applyBorder="1" applyAlignment="1">
      <alignment horizontal="center" vertical="top"/>
    </xf>
    <xf numFmtId="0" fontId="0" fillId="4" borderId="20" xfId="0" applyNumberFormat="1" applyFont="1" applyFill="1" applyBorder="1" applyAlignment="1">
      <alignment horizontal="center" vertical="top"/>
    </xf>
    <xf numFmtId="0" fontId="0" fillId="4" borderId="2" xfId="0" applyNumberFormat="1" applyFont="1" applyFill="1" applyBorder="1" applyAlignment="1">
      <alignment horizontal="right" vertical="top"/>
    </xf>
    <xf numFmtId="4" fontId="0" fillId="4" borderId="2" xfId="0" applyNumberFormat="1" applyFont="1" applyFill="1" applyBorder="1" applyAlignment="1">
      <alignment horizontal="right" vertical="top"/>
    </xf>
    <xf numFmtId="4" fontId="0" fillId="3" borderId="2" xfId="0" applyNumberFormat="1" applyFont="1" applyFill="1" applyBorder="1" applyAlignment="1">
      <alignment horizontal="right" vertical="top"/>
    </xf>
    <xf numFmtId="0" fontId="0" fillId="3" borderId="16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left" vertical="top"/>
    </xf>
    <xf numFmtId="0" fontId="0" fillId="4" borderId="16" xfId="0" applyNumberFormat="1" applyFill="1" applyBorder="1" applyAlignment="1">
      <alignment horizontal="left" vertical="top" wrapText="1" indent="2"/>
    </xf>
    <xf numFmtId="0" fontId="0" fillId="0" borderId="2" xfId="0" applyNumberFormat="1" applyBorder="1" applyAlignment="1">
      <alignment horizontal="left" vertical="top"/>
    </xf>
    <xf numFmtId="49" fontId="0" fillId="4" borderId="17" xfId="0" applyNumberFormat="1" applyFill="1" applyBorder="1" applyAlignment="1">
      <alignment horizontal="center" vertical="top"/>
    </xf>
    <xf numFmtId="49" fontId="0" fillId="4" borderId="17" xfId="0" applyNumberFormat="1" applyFill="1" applyBorder="1" applyAlignment="1">
      <alignment horizontal="center" vertical="top"/>
    </xf>
    <xf numFmtId="49" fontId="0" fillId="4" borderId="17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right" vertical="top"/>
    </xf>
    <xf numFmtId="0" fontId="0" fillId="4" borderId="24" xfId="0" applyNumberFormat="1" applyFill="1" applyBorder="1" applyAlignment="1">
      <alignment horizontal="center" vertical="top" wrapText="1"/>
    </xf>
    <xf numFmtId="0" fontId="0" fillId="4" borderId="25" xfId="0" applyNumberFormat="1" applyFill="1" applyBorder="1" applyAlignment="1">
      <alignment horizontal="center" vertical="top" wrapText="1"/>
    </xf>
    <xf numFmtId="49" fontId="0" fillId="4" borderId="18" xfId="0" applyNumberFormat="1" applyFill="1" applyBorder="1" applyAlignment="1">
      <alignment horizontal="center" vertical="top"/>
    </xf>
    <xf numFmtId="49" fontId="0" fillId="4" borderId="26" xfId="0" applyNumberFormat="1" applyFill="1" applyBorder="1" applyAlignment="1">
      <alignment horizontal="center" vertical="top"/>
    </xf>
    <xf numFmtId="49" fontId="0" fillId="4" borderId="19" xfId="0" applyNumberFormat="1" applyFill="1" applyBorder="1" applyAlignment="1">
      <alignment horizontal="center" vertical="top"/>
    </xf>
    <xf numFmtId="0" fontId="0" fillId="4" borderId="18" xfId="0" applyNumberFormat="1" applyFont="1" applyFill="1" applyBorder="1" applyAlignment="1">
      <alignment horizontal="center" vertical="top"/>
    </xf>
    <xf numFmtId="0" fontId="0" fillId="4" borderId="19" xfId="0" applyNumberFormat="1" applyFont="1" applyFill="1" applyBorder="1" applyAlignment="1">
      <alignment horizontal="center" vertical="top"/>
    </xf>
    <xf numFmtId="0" fontId="0" fillId="4" borderId="2" xfId="0" applyNumberFormat="1" applyFill="1" applyBorder="1" applyAlignment="1">
      <alignment horizontal="right" vertical="top"/>
    </xf>
    <xf numFmtId="0" fontId="0" fillId="4" borderId="16" xfId="0" applyNumberFormat="1" applyFill="1" applyBorder="1" applyAlignment="1">
      <alignment horizontal="left" vertical="top" wrapText="1" indent="2"/>
    </xf>
    <xf numFmtId="0" fontId="0" fillId="4" borderId="16" xfId="0" applyNumberFormat="1" applyFont="1" applyFill="1" applyBorder="1" applyAlignment="1">
      <alignment horizontal="left" vertical="top" wrapText="1" indent="2"/>
    </xf>
    <xf numFmtId="49" fontId="0" fillId="4" borderId="26" xfId="0" applyNumberFormat="1" applyFont="1" applyFill="1" applyBorder="1" applyAlignment="1">
      <alignment horizontal="center" vertical="top"/>
    </xf>
    <xf numFmtId="49" fontId="0" fillId="4" borderId="19" xfId="0" applyNumberFormat="1" applyFont="1" applyFill="1" applyBorder="1" applyAlignment="1">
      <alignment horizontal="center" vertical="top"/>
    </xf>
    <xf numFmtId="0" fontId="0" fillId="4" borderId="17" xfId="0" applyNumberFormat="1" applyFill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top" wrapText="1"/>
    </xf>
    <xf numFmtId="1" fontId="0" fillId="0" borderId="27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1" fontId="0" fillId="0" borderId="24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left" vertical="top"/>
    </xf>
    <xf numFmtId="0" fontId="3" fillId="0" borderId="30" xfId="0" applyNumberFormat="1" applyFont="1" applyBorder="1" applyAlignment="1">
      <alignment horizontal="left" vertical="top"/>
    </xf>
    <xf numFmtId="0" fontId="0" fillId="0" borderId="31" xfId="0" applyNumberFormat="1" applyFont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/>
    </xf>
    <xf numFmtId="0" fontId="3" fillId="0" borderId="9" xfId="0" applyNumberFormat="1" applyFont="1" applyBorder="1" applyAlignment="1">
      <alignment horizontal="left" vertical="top" wrapText="1" indent="2"/>
    </xf>
    <xf numFmtId="1" fontId="0" fillId="0" borderId="23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166" fontId="0" fillId="3" borderId="8" xfId="0" applyNumberFormat="1" applyFont="1" applyFill="1" applyBorder="1" applyAlignment="1">
      <alignment horizontal="right" vertical="top"/>
    </xf>
    <xf numFmtId="166" fontId="0" fillId="3" borderId="15" xfId="0" applyNumberFormat="1" applyFont="1" applyFill="1" applyBorder="1" applyAlignment="1">
      <alignment horizontal="right" vertical="top"/>
    </xf>
    <xf numFmtId="0" fontId="0" fillId="0" borderId="8" xfId="0" applyNumberFormat="1" applyFont="1" applyBorder="1" applyAlignment="1">
      <alignment horizontal="left" vertical="top" wrapText="1" indent="4"/>
    </xf>
    <xf numFmtId="0" fontId="3" fillId="0" borderId="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right" vertical="top"/>
    </xf>
    <xf numFmtId="0" fontId="0" fillId="0" borderId="8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4" borderId="33" xfId="0" applyNumberFormat="1" applyFont="1" applyFill="1" applyBorder="1" applyAlignment="1">
      <alignment horizontal="left" vertical="top" wrapText="1" indent="4"/>
    </xf>
    <xf numFmtId="0" fontId="3" fillId="0" borderId="8" xfId="0" applyNumberFormat="1" applyFont="1" applyBorder="1" applyAlignment="1">
      <alignment horizontal="left" vertical="top" wrapText="1" indent="2"/>
    </xf>
    <xf numFmtId="0" fontId="3" fillId="0" borderId="1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left" vertical="top" wrapText="1" indent="2"/>
    </xf>
    <xf numFmtId="1" fontId="0" fillId="0" borderId="3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166" fontId="0" fillId="3" borderId="2" xfId="0" applyNumberFormat="1" applyFont="1" applyFill="1" applyBorder="1" applyAlignment="1">
      <alignment horizontal="right" vertical="top"/>
    </xf>
    <xf numFmtId="0" fontId="3" fillId="0" borderId="2" xfId="0" applyNumberFormat="1" applyFont="1" applyBorder="1" applyAlignment="1">
      <alignment horizontal="center" vertical="top"/>
    </xf>
    <xf numFmtId="166" fontId="0" fillId="3" borderId="16" xfId="0" applyNumberFormat="1" applyFont="1" applyFill="1" applyBorder="1" applyAlignment="1">
      <alignment horizontal="right" vertical="top"/>
    </xf>
    <xf numFmtId="0" fontId="0" fillId="0" borderId="9" xfId="0" applyNumberFormat="1" applyFont="1" applyBorder="1" applyAlignment="1">
      <alignment horizontal="left" vertical="top" wrapText="1" indent="4"/>
    </xf>
    <xf numFmtId="0" fontId="3" fillId="0" borderId="8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0" fillId="4" borderId="33" xfId="0" applyNumberFormat="1" applyFont="1" applyFill="1" applyBorder="1" applyAlignment="1">
      <alignment horizontal="left" vertical="top" wrapText="1" indent="6"/>
    </xf>
    <xf numFmtId="0" fontId="3" fillId="0" borderId="3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left" vertical="top" wrapText="1" indent="4"/>
    </xf>
    <xf numFmtId="0" fontId="0" fillId="0" borderId="31" xfId="0" applyNumberFormat="1" applyFont="1" applyBorder="1" applyAlignment="1">
      <alignment horizontal="left" vertical="top" wrapText="1" indent="6"/>
    </xf>
    <xf numFmtId="0" fontId="4" fillId="0" borderId="31" xfId="0" applyNumberFormat="1" applyFont="1" applyBorder="1" applyAlignment="1">
      <alignment horizontal="center" vertical="top"/>
    </xf>
    <xf numFmtId="0" fontId="3" fillId="0" borderId="3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right" vertical="top"/>
    </xf>
    <xf numFmtId="0" fontId="3" fillId="0" borderId="32" xfId="0" applyNumberFormat="1" applyFont="1" applyBorder="1" applyAlignment="1">
      <alignment horizontal="right" vertical="top"/>
    </xf>
    <xf numFmtId="0" fontId="0" fillId="0" borderId="8" xfId="0" applyNumberFormat="1" applyFont="1" applyBorder="1" applyAlignment="1">
      <alignment horizontal="left" vertical="top" wrapText="1" indent="6"/>
    </xf>
    <xf numFmtId="166" fontId="0" fillId="4" borderId="8" xfId="0" applyNumberFormat="1" applyFont="1" applyFill="1" applyBorder="1" applyAlignment="1">
      <alignment horizontal="right" vertical="top"/>
    </xf>
    <xf numFmtId="0" fontId="0" fillId="0" borderId="2" xfId="0" applyNumberFormat="1" applyFont="1" applyBorder="1" applyAlignment="1">
      <alignment horizontal="left" vertical="top" wrapText="1" indent="6"/>
    </xf>
    <xf numFmtId="166" fontId="0" fillId="4" borderId="2" xfId="0" applyNumberFormat="1" applyFont="1" applyFill="1" applyBorder="1" applyAlignment="1">
      <alignment horizontal="right" vertical="top"/>
    </xf>
    <xf numFmtId="0" fontId="3" fillId="0" borderId="31" xfId="0" applyNumberFormat="1" applyFont="1" applyBorder="1" applyAlignment="1">
      <alignment horizontal="center" vertical="top"/>
    </xf>
    <xf numFmtId="1" fontId="0" fillId="0" borderId="36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5" fillId="0" borderId="21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top"/>
    </xf>
    <xf numFmtId="0" fontId="0" fillId="2" borderId="0" xfId="0" applyNumberForma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 topLeftCell="A1">
      <selection activeCell="N15" sqref="N15:N16"/>
    </sheetView>
  </sheetViews>
  <sheetFormatPr defaultColWidth="9.00390625" defaultRowHeight="12.75"/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1:2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</row>
    <row r="3" spans="1:2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</row>
    <row r="4" spans="1:21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 t="s">
        <v>4</v>
      </c>
      <c r="T4" s="2"/>
      <c r="U4" s="2"/>
    </row>
    <row r="5" spans="1:21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 t="s">
        <v>5</v>
      </c>
      <c r="S5" s="5">
        <v>503127</v>
      </c>
      <c r="T5" s="2"/>
      <c r="U5" s="2"/>
    </row>
    <row r="6" spans="1:21" ht="12.75">
      <c r="A6" s="2"/>
      <c r="B6" s="2"/>
      <c r="C6" s="6" t="s">
        <v>6</v>
      </c>
      <c r="D6" s="7" t="s">
        <v>7</v>
      </c>
      <c r="E6" s="7"/>
      <c r="F6" s="7"/>
      <c r="G6" s="7"/>
      <c r="H6" s="7"/>
      <c r="I6" s="7"/>
      <c r="J6" s="7"/>
      <c r="K6" s="7"/>
      <c r="L6" s="7"/>
      <c r="M6" s="8" t="s">
        <v>8</v>
      </c>
      <c r="N6" s="8"/>
      <c r="O6" s="2"/>
      <c r="P6" s="2"/>
      <c r="Q6" s="2"/>
      <c r="R6" s="4" t="s">
        <v>9</v>
      </c>
      <c r="S6" s="9">
        <v>43474</v>
      </c>
      <c r="T6" s="2"/>
      <c r="U6" s="2"/>
    </row>
    <row r="7" spans="1:21" ht="12.7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 t="s">
        <v>11</v>
      </c>
      <c r="N7" s="12"/>
      <c r="O7" s="12"/>
      <c r="P7" s="12"/>
      <c r="Q7" s="12"/>
      <c r="R7" s="4" t="s">
        <v>12</v>
      </c>
      <c r="S7" s="13">
        <v>51706300</v>
      </c>
      <c r="T7" s="14"/>
      <c r="U7" s="14"/>
    </row>
    <row r="8" spans="1:21" ht="12.75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2"/>
      <c r="N8" s="12"/>
      <c r="O8" s="12"/>
      <c r="P8" s="12"/>
      <c r="Q8" s="12"/>
      <c r="R8" s="4" t="s">
        <v>14</v>
      </c>
      <c r="S8" s="13">
        <v>924</v>
      </c>
      <c r="T8" s="14"/>
      <c r="U8" s="14"/>
    </row>
    <row r="9" spans="1:21" ht="12.75">
      <c r="A9" s="16" t="s">
        <v>15</v>
      </c>
      <c r="B9" s="16"/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2"/>
      <c r="Q9" s="12"/>
      <c r="R9" s="4" t="s">
        <v>16</v>
      </c>
      <c r="S9" s="13"/>
      <c r="T9" s="14"/>
      <c r="U9" s="14"/>
    </row>
    <row r="10" spans="1:21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3"/>
      <c r="T10" s="2"/>
      <c r="U10" s="2"/>
    </row>
    <row r="11" spans="1:21" ht="13.5" thickBot="1">
      <c r="A11" s="2" t="s">
        <v>18</v>
      </c>
      <c r="B11" s="17" t="s">
        <v>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 t="s">
        <v>20</v>
      </c>
      <c r="S11" s="18" t="s">
        <v>21</v>
      </c>
      <c r="T11" s="2"/>
      <c r="U11" s="2"/>
    </row>
    <row r="12" spans="1:2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1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2"/>
    </row>
    <row r="14" spans="1:2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5.5">
      <c r="A15" s="19" t="s">
        <v>23</v>
      </c>
      <c r="B15" s="19"/>
      <c r="C15" s="20" t="s">
        <v>24</v>
      </c>
      <c r="D15" s="21" t="s">
        <v>25</v>
      </c>
      <c r="E15" s="21"/>
      <c r="F15" s="21"/>
      <c r="G15" s="21"/>
      <c r="H15" s="21"/>
      <c r="I15" s="21"/>
      <c r="J15" s="21"/>
      <c r="K15" s="21"/>
      <c r="L15" s="21"/>
      <c r="M15" s="21"/>
      <c r="N15" s="20" t="s">
        <v>26</v>
      </c>
      <c r="O15" s="19" t="s">
        <v>27</v>
      </c>
      <c r="P15" s="19"/>
      <c r="Q15" s="19"/>
      <c r="R15" s="19"/>
      <c r="S15" s="22" t="s">
        <v>28</v>
      </c>
      <c r="T15" s="2"/>
      <c r="U15" s="14"/>
    </row>
    <row r="16" spans="1:21" ht="51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0"/>
      <c r="O16" s="23" t="s">
        <v>29</v>
      </c>
      <c r="P16" s="23" t="s">
        <v>30</v>
      </c>
      <c r="Q16" s="23" t="s">
        <v>31</v>
      </c>
      <c r="R16" s="23" t="s">
        <v>32</v>
      </c>
      <c r="S16" s="24" t="s">
        <v>33</v>
      </c>
      <c r="T16" s="2"/>
      <c r="U16" s="14"/>
    </row>
    <row r="17" spans="1:21" ht="13.5" thickBot="1">
      <c r="A17" s="25">
        <v>1</v>
      </c>
      <c r="B17" s="25"/>
      <c r="C17" s="26">
        <v>2</v>
      </c>
      <c r="D17" s="27">
        <v>3</v>
      </c>
      <c r="E17" s="27"/>
      <c r="F17" s="27"/>
      <c r="G17" s="27"/>
      <c r="H17" s="27"/>
      <c r="I17" s="27"/>
      <c r="J17" s="27"/>
      <c r="K17" s="27"/>
      <c r="L17" s="27"/>
      <c r="M17" s="27"/>
      <c r="N17" s="26">
        <v>4</v>
      </c>
      <c r="O17" s="26">
        <v>5</v>
      </c>
      <c r="P17" s="26">
        <v>6</v>
      </c>
      <c r="Q17" s="26">
        <v>7</v>
      </c>
      <c r="R17" s="26">
        <v>8</v>
      </c>
      <c r="S17" s="26">
        <v>9</v>
      </c>
      <c r="T17" s="2"/>
      <c r="U17" s="2"/>
    </row>
    <row r="18" spans="1:21" ht="12.75">
      <c r="A18" s="28" t="s">
        <v>34</v>
      </c>
      <c r="B18" s="28"/>
      <c r="C18" s="29">
        <v>10</v>
      </c>
      <c r="D18" s="30" t="s">
        <v>35</v>
      </c>
      <c r="E18" s="30"/>
      <c r="F18" s="30"/>
      <c r="G18" s="30"/>
      <c r="H18" s="30"/>
      <c r="I18" s="30"/>
      <c r="J18" s="30"/>
      <c r="K18" s="30"/>
      <c r="L18" s="30"/>
      <c r="M18" s="30"/>
      <c r="N18" s="31">
        <v>0</v>
      </c>
      <c r="O18" s="32">
        <f>SUM(P27)</f>
        <v>22208948.929999996</v>
      </c>
      <c r="P18" s="31">
        <v>0</v>
      </c>
      <c r="Q18" s="31">
        <v>0</v>
      </c>
      <c r="R18" s="32">
        <f>SUM(S27)</f>
        <v>22208948.929999996</v>
      </c>
      <c r="S18" s="33">
        <v>0</v>
      </c>
      <c r="T18" s="34"/>
      <c r="U18" s="34"/>
    </row>
    <row r="19" spans="1:21" ht="12.75">
      <c r="A19" s="35" t="s">
        <v>36</v>
      </c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9"/>
      <c r="O19" s="39"/>
      <c r="P19" s="39"/>
      <c r="Q19" s="39"/>
      <c r="R19" s="39"/>
      <c r="S19" s="40"/>
      <c r="T19" s="2"/>
      <c r="U19" s="2"/>
    </row>
    <row r="20" spans="1:21" ht="13.5" thickBot="1">
      <c r="A20" s="41"/>
      <c r="B20" s="41"/>
      <c r="C20" s="42"/>
      <c r="D20" s="43"/>
      <c r="E20" s="43"/>
      <c r="F20" s="44"/>
      <c r="G20" s="44"/>
      <c r="H20" s="44"/>
      <c r="I20" s="44"/>
      <c r="J20" s="44"/>
      <c r="K20" s="45"/>
      <c r="L20" s="46"/>
      <c r="M20" s="47"/>
      <c r="N20" s="48" t="s">
        <v>37</v>
      </c>
      <c r="O20" s="49">
        <f>SUM(O18)</f>
        <v>22208948.929999996</v>
      </c>
      <c r="P20" s="48" t="s">
        <v>37</v>
      </c>
      <c r="Q20" s="48" t="s">
        <v>37</v>
      </c>
      <c r="R20" s="50">
        <f>SUM(R18)</f>
        <v>22208948.929999996</v>
      </c>
      <c r="S20" s="51" t="s">
        <v>37</v>
      </c>
      <c r="T20" s="34"/>
      <c r="U20" s="34"/>
    </row>
    <row r="21" spans="1:21" ht="12.75">
      <c r="A21" s="52" t="s">
        <v>6</v>
      </c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3"/>
      <c r="N21" s="53"/>
      <c r="O21" s="53"/>
      <c r="P21" s="53"/>
      <c r="Q21" s="53"/>
      <c r="R21" s="53"/>
      <c r="S21" s="53" t="s">
        <v>6</v>
      </c>
      <c r="T21" s="2"/>
      <c r="U21" s="2"/>
    </row>
    <row r="22" spans="1:21" ht="12.75">
      <c r="A22" s="1" t="s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</row>
    <row r="23" spans="1:2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19" t="s">
        <v>23</v>
      </c>
      <c r="B24" s="19"/>
      <c r="C24" s="20" t="s">
        <v>24</v>
      </c>
      <c r="D24" s="21" t="s">
        <v>39</v>
      </c>
      <c r="E24" s="21"/>
      <c r="F24" s="21"/>
      <c r="G24" s="21"/>
      <c r="H24" s="21"/>
      <c r="I24" s="21"/>
      <c r="J24" s="21"/>
      <c r="K24" s="21"/>
      <c r="L24" s="21"/>
      <c r="M24" s="21"/>
      <c r="N24" s="20" t="s">
        <v>26</v>
      </c>
      <c r="O24" s="20" t="s">
        <v>40</v>
      </c>
      <c r="P24" s="19" t="s">
        <v>27</v>
      </c>
      <c r="Q24" s="19"/>
      <c r="R24" s="19"/>
      <c r="S24" s="19"/>
      <c r="T24" s="55" t="s">
        <v>41</v>
      </c>
      <c r="U24" s="55"/>
    </row>
    <row r="25" spans="1:21" ht="76.5">
      <c r="A25" s="19"/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0"/>
      <c r="P25" s="23" t="s">
        <v>29</v>
      </c>
      <c r="Q25" s="23" t="s">
        <v>30</v>
      </c>
      <c r="R25" s="23" t="s">
        <v>31</v>
      </c>
      <c r="S25" s="23" t="s">
        <v>32</v>
      </c>
      <c r="T25" s="23" t="s">
        <v>42</v>
      </c>
      <c r="U25" s="23" t="s">
        <v>43</v>
      </c>
    </row>
    <row r="26" spans="1:21" ht="13.5" thickBot="1">
      <c r="A26" s="25">
        <v>1</v>
      </c>
      <c r="B26" s="25"/>
      <c r="C26" s="26">
        <v>2</v>
      </c>
      <c r="D26" s="27">
        <v>3</v>
      </c>
      <c r="E26" s="27"/>
      <c r="F26" s="27"/>
      <c r="G26" s="27"/>
      <c r="H26" s="27"/>
      <c r="I26" s="27"/>
      <c r="J26" s="27"/>
      <c r="K26" s="27"/>
      <c r="L26" s="27"/>
      <c r="M26" s="27"/>
      <c r="N26" s="26">
        <v>4</v>
      </c>
      <c r="O26" s="26">
        <v>5</v>
      </c>
      <c r="P26" s="26">
        <v>6</v>
      </c>
      <c r="Q26" s="26">
        <v>7</v>
      </c>
      <c r="R26" s="26">
        <v>8</v>
      </c>
      <c r="S26" s="26">
        <v>9</v>
      </c>
      <c r="T26" s="56" t="s">
        <v>44</v>
      </c>
      <c r="U26" s="56" t="s">
        <v>45</v>
      </c>
    </row>
    <row r="27" spans="1:21" ht="12.75">
      <c r="A27" s="28" t="s">
        <v>46</v>
      </c>
      <c r="B27" s="28"/>
      <c r="C27" s="57">
        <v>200</v>
      </c>
      <c r="D27" s="30" t="s">
        <v>35</v>
      </c>
      <c r="E27" s="30"/>
      <c r="F27" s="30"/>
      <c r="G27" s="30"/>
      <c r="H27" s="30"/>
      <c r="I27" s="30"/>
      <c r="J27" s="30"/>
      <c r="K27" s="30"/>
      <c r="L27" s="30"/>
      <c r="M27" s="30"/>
      <c r="N27" s="31">
        <f>SUM(N29:N61)</f>
        <v>0</v>
      </c>
      <c r="O27" s="31">
        <v>0</v>
      </c>
      <c r="P27" s="32">
        <f>P29+P30+P31+P32+P33+P34+P35+P36+P37+P38+P39+P40+P41+P42+P43+P44+P45+P46+P47+P48+P49+P50+P51+P52+P53+P54+P55+P56+P57+P58+P59+P60+P61</f>
        <v>22208948.929999996</v>
      </c>
      <c r="Q27" s="31">
        <v>0</v>
      </c>
      <c r="R27" s="31">
        <v>0</v>
      </c>
      <c r="S27" s="32">
        <f aca="true" t="shared" si="0" ref="S27:S51">SUM(P27)</f>
        <v>22208948.929999996</v>
      </c>
      <c r="T27" s="31">
        <v>0</v>
      </c>
      <c r="U27" s="33">
        <v>0</v>
      </c>
    </row>
    <row r="28" spans="1:21" ht="12.75">
      <c r="A28" s="35" t="s">
        <v>36</v>
      </c>
      <c r="B28" s="35"/>
      <c r="C28" s="58"/>
      <c r="D28" s="37"/>
      <c r="E28" s="37"/>
      <c r="F28" s="37"/>
      <c r="G28" s="37"/>
      <c r="H28" s="37"/>
      <c r="I28" s="37"/>
      <c r="J28" s="37"/>
      <c r="K28" s="37"/>
      <c r="L28" s="59"/>
      <c r="M28" s="38"/>
      <c r="N28" s="39"/>
      <c r="O28" s="39"/>
      <c r="P28" s="39"/>
      <c r="Q28" s="39"/>
      <c r="R28" s="39"/>
      <c r="S28" s="39"/>
      <c r="T28" s="39"/>
      <c r="U28" s="40"/>
    </row>
    <row r="29" spans="1:21" ht="12.75">
      <c r="A29" s="60" t="s">
        <v>47</v>
      </c>
      <c r="B29" s="41"/>
      <c r="C29" s="61"/>
      <c r="D29" s="43">
        <v>924</v>
      </c>
      <c r="E29" s="62" t="s">
        <v>48</v>
      </c>
      <c r="F29" s="62" t="s">
        <v>49</v>
      </c>
      <c r="G29" s="63" t="s">
        <v>50</v>
      </c>
      <c r="H29" s="64"/>
      <c r="I29" s="64"/>
      <c r="J29" s="64"/>
      <c r="K29" s="44">
        <v>111</v>
      </c>
      <c r="L29" s="44"/>
      <c r="M29" s="47">
        <v>211</v>
      </c>
      <c r="N29" s="48"/>
      <c r="O29" s="48" t="s">
        <v>37</v>
      </c>
      <c r="P29" s="49">
        <v>13561526</v>
      </c>
      <c r="Q29" s="48" t="s">
        <v>37</v>
      </c>
      <c r="R29" s="48" t="s">
        <v>37</v>
      </c>
      <c r="S29" s="50">
        <f t="shared" si="0"/>
        <v>13561526</v>
      </c>
      <c r="T29" s="65" t="s">
        <v>37</v>
      </c>
      <c r="U29" s="51" t="s">
        <v>37</v>
      </c>
    </row>
    <row r="30" spans="1:21" ht="12.75">
      <c r="A30" s="66" t="s">
        <v>51</v>
      </c>
      <c r="B30" s="67"/>
      <c r="C30" s="61"/>
      <c r="D30" s="43">
        <v>924</v>
      </c>
      <c r="E30" s="62" t="s">
        <v>48</v>
      </c>
      <c r="F30" s="62" t="s">
        <v>49</v>
      </c>
      <c r="G30" s="68" t="s">
        <v>50</v>
      </c>
      <c r="H30" s="69"/>
      <c r="I30" s="69"/>
      <c r="J30" s="70"/>
      <c r="K30" s="71">
        <v>112</v>
      </c>
      <c r="L30" s="72"/>
      <c r="M30" s="47">
        <v>212</v>
      </c>
      <c r="N30" s="48"/>
      <c r="O30" s="48"/>
      <c r="P30" s="49">
        <v>4242.2</v>
      </c>
      <c r="Q30" s="48"/>
      <c r="R30" s="48"/>
      <c r="S30" s="50">
        <f t="shared" si="0"/>
        <v>4242.2</v>
      </c>
      <c r="T30" s="65"/>
      <c r="U30" s="51"/>
    </row>
    <row r="31" spans="1:21" ht="12.75">
      <c r="A31" s="60" t="s">
        <v>52</v>
      </c>
      <c r="B31" s="41"/>
      <c r="C31" s="61"/>
      <c r="D31" s="43">
        <v>924</v>
      </c>
      <c r="E31" s="62" t="s">
        <v>48</v>
      </c>
      <c r="F31" s="62" t="s">
        <v>49</v>
      </c>
      <c r="G31" s="63" t="s">
        <v>50</v>
      </c>
      <c r="H31" s="64"/>
      <c r="I31" s="64"/>
      <c r="J31" s="64"/>
      <c r="K31" s="44">
        <v>119</v>
      </c>
      <c r="L31" s="44"/>
      <c r="M31" s="47">
        <v>213</v>
      </c>
      <c r="N31" s="48"/>
      <c r="O31" s="48" t="s">
        <v>37</v>
      </c>
      <c r="P31" s="49">
        <v>4054555.95</v>
      </c>
      <c r="Q31" s="48" t="s">
        <v>37</v>
      </c>
      <c r="R31" s="48" t="s">
        <v>37</v>
      </c>
      <c r="S31" s="50">
        <f t="shared" si="0"/>
        <v>4054555.95</v>
      </c>
      <c r="T31" s="65" t="s">
        <v>37</v>
      </c>
      <c r="U31" s="51" t="s">
        <v>37</v>
      </c>
    </row>
    <row r="32" spans="1:21" ht="12.75">
      <c r="A32" s="41" t="s">
        <v>53</v>
      </c>
      <c r="B32" s="41"/>
      <c r="C32" s="42"/>
      <c r="D32" s="43">
        <v>924</v>
      </c>
      <c r="E32" s="62" t="s">
        <v>48</v>
      </c>
      <c r="F32" s="62" t="s">
        <v>49</v>
      </c>
      <c r="G32" s="63" t="s">
        <v>50</v>
      </c>
      <c r="H32" s="64"/>
      <c r="I32" s="64"/>
      <c r="J32" s="64"/>
      <c r="K32" s="44" t="s">
        <v>54</v>
      </c>
      <c r="L32" s="44"/>
      <c r="M32" s="47" t="s">
        <v>55</v>
      </c>
      <c r="N32" s="48"/>
      <c r="O32" s="48" t="s">
        <v>37</v>
      </c>
      <c r="P32" s="49">
        <v>128643.6</v>
      </c>
      <c r="Q32" s="48" t="s">
        <v>37</v>
      </c>
      <c r="R32" s="48" t="s">
        <v>37</v>
      </c>
      <c r="S32" s="50">
        <f>SUM(P32)</f>
        <v>128643.6</v>
      </c>
      <c r="T32" s="65" t="s">
        <v>37</v>
      </c>
      <c r="U32" s="51" t="s">
        <v>37</v>
      </c>
    </row>
    <row r="33" spans="1:21" ht="12.75">
      <c r="A33" s="41" t="s">
        <v>53</v>
      </c>
      <c r="B33" s="41"/>
      <c r="C33" s="42"/>
      <c r="D33" s="43">
        <v>924</v>
      </c>
      <c r="E33" s="62" t="s">
        <v>48</v>
      </c>
      <c r="F33" s="62" t="s">
        <v>49</v>
      </c>
      <c r="G33" s="63" t="s">
        <v>56</v>
      </c>
      <c r="H33" s="64"/>
      <c r="I33" s="64"/>
      <c r="J33" s="64"/>
      <c r="K33" s="44" t="s">
        <v>54</v>
      </c>
      <c r="L33" s="44"/>
      <c r="M33" s="47" t="s">
        <v>55</v>
      </c>
      <c r="N33" s="48"/>
      <c r="O33" s="48" t="s">
        <v>37</v>
      </c>
      <c r="P33" s="49">
        <v>40871.78</v>
      </c>
      <c r="Q33" s="48" t="s">
        <v>37</v>
      </c>
      <c r="R33" s="48" t="s">
        <v>37</v>
      </c>
      <c r="S33" s="50">
        <f t="shared" si="0"/>
        <v>40871.78</v>
      </c>
      <c r="T33" s="65" t="s">
        <v>37</v>
      </c>
      <c r="U33" s="51" t="s">
        <v>37</v>
      </c>
    </row>
    <row r="34" spans="1:21" ht="12.75">
      <c r="A34" s="60" t="s">
        <v>57</v>
      </c>
      <c r="B34" s="41"/>
      <c r="C34" s="42"/>
      <c r="D34" s="43">
        <v>924</v>
      </c>
      <c r="E34" s="62" t="s">
        <v>48</v>
      </c>
      <c r="F34" s="62" t="s">
        <v>49</v>
      </c>
      <c r="G34" s="63" t="s">
        <v>56</v>
      </c>
      <c r="H34" s="64"/>
      <c r="I34" s="64"/>
      <c r="J34" s="64"/>
      <c r="K34" s="44">
        <v>244</v>
      </c>
      <c r="L34" s="44"/>
      <c r="M34" s="47">
        <v>223</v>
      </c>
      <c r="N34" s="48"/>
      <c r="O34" s="48" t="s">
        <v>37</v>
      </c>
      <c r="P34" s="49">
        <v>1040571.56</v>
      </c>
      <c r="Q34" s="48" t="s">
        <v>37</v>
      </c>
      <c r="R34" s="48" t="s">
        <v>37</v>
      </c>
      <c r="S34" s="50">
        <f t="shared" si="0"/>
        <v>1040571.56</v>
      </c>
      <c r="T34" s="65" t="s">
        <v>37</v>
      </c>
      <c r="U34" s="51" t="s">
        <v>37</v>
      </c>
    </row>
    <row r="35" spans="1:21" ht="12.75">
      <c r="A35" s="41" t="s">
        <v>58</v>
      </c>
      <c r="B35" s="41"/>
      <c r="C35" s="42"/>
      <c r="D35" s="43">
        <v>924</v>
      </c>
      <c r="E35" s="62" t="s">
        <v>48</v>
      </c>
      <c r="F35" s="62" t="s">
        <v>49</v>
      </c>
      <c r="G35" s="63" t="s">
        <v>56</v>
      </c>
      <c r="H35" s="64"/>
      <c r="I35" s="64"/>
      <c r="J35" s="64"/>
      <c r="K35" s="44">
        <v>244</v>
      </c>
      <c r="L35" s="44"/>
      <c r="M35" s="47">
        <v>225</v>
      </c>
      <c r="N35" s="48"/>
      <c r="O35" s="48" t="s">
        <v>37</v>
      </c>
      <c r="P35" s="49">
        <v>141797.27</v>
      </c>
      <c r="Q35" s="48" t="s">
        <v>37</v>
      </c>
      <c r="R35" s="48" t="s">
        <v>37</v>
      </c>
      <c r="S35" s="50">
        <f t="shared" si="0"/>
        <v>141797.27</v>
      </c>
      <c r="T35" s="65" t="s">
        <v>37</v>
      </c>
      <c r="U35" s="51" t="s">
        <v>37</v>
      </c>
    </row>
    <row r="36" spans="1:21" ht="12.75">
      <c r="A36" s="60" t="s">
        <v>59</v>
      </c>
      <c r="B36" s="41"/>
      <c r="C36" s="42"/>
      <c r="D36" s="43">
        <v>924</v>
      </c>
      <c r="E36" s="62" t="s">
        <v>48</v>
      </c>
      <c r="F36" s="62" t="s">
        <v>49</v>
      </c>
      <c r="G36" s="63" t="s">
        <v>56</v>
      </c>
      <c r="H36" s="64"/>
      <c r="I36" s="64"/>
      <c r="J36" s="64"/>
      <c r="K36" s="44" t="s">
        <v>60</v>
      </c>
      <c r="L36" s="44"/>
      <c r="M36" s="47">
        <v>226</v>
      </c>
      <c r="N36" s="73"/>
      <c r="O36" s="48" t="s">
        <v>37</v>
      </c>
      <c r="P36" s="49">
        <v>292151.13</v>
      </c>
      <c r="Q36" s="48" t="s">
        <v>37</v>
      </c>
      <c r="R36" s="48" t="s">
        <v>37</v>
      </c>
      <c r="S36" s="50">
        <f t="shared" si="0"/>
        <v>292151.13</v>
      </c>
      <c r="T36" s="65" t="s">
        <v>37</v>
      </c>
      <c r="U36" s="51" t="s">
        <v>37</v>
      </c>
    </row>
    <row r="37" spans="1:21" ht="12.75">
      <c r="A37" s="74"/>
      <c r="B37" s="75"/>
      <c r="C37" s="42"/>
      <c r="D37" s="43">
        <v>924</v>
      </c>
      <c r="E37" s="62" t="s">
        <v>48</v>
      </c>
      <c r="F37" s="62" t="s">
        <v>49</v>
      </c>
      <c r="G37" s="68" t="s">
        <v>56</v>
      </c>
      <c r="H37" s="69"/>
      <c r="I37" s="69"/>
      <c r="J37" s="70"/>
      <c r="K37" s="71">
        <v>242</v>
      </c>
      <c r="L37" s="72"/>
      <c r="M37" s="47">
        <v>226</v>
      </c>
      <c r="N37" s="73"/>
      <c r="O37" s="48"/>
      <c r="P37" s="49">
        <v>47900</v>
      </c>
      <c r="Q37" s="48"/>
      <c r="R37" s="48"/>
      <c r="S37" s="50">
        <f t="shared" si="0"/>
        <v>47900</v>
      </c>
      <c r="T37" s="65"/>
      <c r="U37" s="51"/>
    </row>
    <row r="38" spans="1:21" ht="12.75">
      <c r="A38" s="60" t="s">
        <v>61</v>
      </c>
      <c r="B38" s="41"/>
      <c r="C38" s="42"/>
      <c r="D38" s="43">
        <v>924</v>
      </c>
      <c r="E38" s="62" t="s">
        <v>48</v>
      </c>
      <c r="F38" s="62" t="s">
        <v>62</v>
      </c>
      <c r="G38" s="63" t="s">
        <v>50</v>
      </c>
      <c r="H38" s="64"/>
      <c r="I38" s="64"/>
      <c r="J38" s="64"/>
      <c r="K38" s="44">
        <v>244</v>
      </c>
      <c r="L38" s="44"/>
      <c r="M38" s="47">
        <v>340</v>
      </c>
      <c r="N38" s="73"/>
      <c r="O38" s="48" t="s">
        <v>37</v>
      </c>
      <c r="P38" s="49">
        <v>15000</v>
      </c>
      <c r="Q38" s="48" t="s">
        <v>37</v>
      </c>
      <c r="R38" s="48" t="s">
        <v>37</v>
      </c>
      <c r="S38" s="50">
        <f t="shared" si="0"/>
        <v>15000</v>
      </c>
      <c r="T38" s="65" t="s">
        <v>37</v>
      </c>
      <c r="U38" s="51" t="s">
        <v>37</v>
      </c>
    </row>
    <row r="39" spans="1:21" ht="12.75">
      <c r="A39" s="60" t="s">
        <v>63</v>
      </c>
      <c r="B39" s="41"/>
      <c r="C39" s="42"/>
      <c r="D39" s="43">
        <v>924</v>
      </c>
      <c r="E39" s="62" t="s">
        <v>48</v>
      </c>
      <c r="F39" s="62" t="s">
        <v>49</v>
      </c>
      <c r="G39" s="63" t="s">
        <v>56</v>
      </c>
      <c r="H39" s="64"/>
      <c r="I39" s="64"/>
      <c r="J39" s="64"/>
      <c r="K39" s="44">
        <v>853</v>
      </c>
      <c r="L39" s="44"/>
      <c r="M39" s="47">
        <v>290</v>
      </c>
      <c r="N39" s="48"/>
      <c r="O39" s="48" t="s">
        <v>37</v>
      </c>
      <c r="P39" s="49">
        <v>320.84</v>
      </c>
      <c r="Q39" s="48" t="s">
        <v>37</v>
      </c>
      <c r="R39" s="48" t="s">
        <v>37</v>
      </c>
      <c r="S39" s="50">
        <f t="shared" si="0"/>
        <v>320.84</v>
      </c>
      <c r="T39" s="65" t="s">
        <v>37</v>
      </c>
      <c r="U39" s="51" t="s">
        <v>37</v>
      </c>
    </row>
    <row r="40" spans="1:21" ht="12.75">
      <c r="A40" s="60" t="s">
        <v>63</v>
      </c>
      <c r="B40" s="41"/>
      <c r="C40" s="42"/>
      <c r="D40" s="43">
        <v>924</v>
      </c>
      <c r="E40" s="62" t="s">
        <v>48</v>
      </c>
      <c r="F40" s="62" t="s">
        <v>49</v>
      </c>
      <c r="G40" s="63" t="s">
        <v>50</v>
      </c>
      <c r="H40" s="64"/>
      <c r="I40" s="64"/>
      <c r="J40" s="64"/>
      <c r="K40" s="44">
        <v>244</v>
      </c>
      <c r="L40" s="44"/>
      <c r="M40" s="47">
        <v>225</v>
      </c>
      <c r="N40" s="48"/>
      <c r="O40" s="48"/>
      <c r="P40" s="49">
        <v>7150</v>
      </c>
      <c r="Q40" s="48"/>
      <c r="R40" s="48" t="s">
        <v>37</v>
      </c>
      <c r="S40" s="50">
        <f t="shared" si="0"/>
        <v>7150</v>
      </c>
      <c r="T40" s="65" t="s">
        <v>37</v>
      </c>
      <c r="U40" s="51" t="s">
        <v>37</v>
      </c>
    </row>
    <row r="41" spans="1:21" ht="12.75">
      <c r="A41" s="74"/>
      <c r="B41" s="75"/>
      <c r="C41" s="42"/>
      <c r="D41" s="43">
        <v>924</v>
      </c>
      <c r="E41" s="62" t="s">
        <v>48</v>
      </c>
      <c r="F41" s="62" t="s">
        <v>49</v>
      </c>
      <c r="G41" s="68" t="s">
        <v>56</v>
      </c>
      <c r="H41" s="76"/>
      <c r="I41" s="76"/>
      <c r="J41" s="77"/>
      <c r="K41" s="71">
        <v>852</v>
      </c>
      <c r="L41" s="72"/>
      <c r="M41" s="47">
        <v>290</v>
      </c>
      <c r="N41" s="48"/>
      <c r="O41" s="48"/>
      <c r="P41" s="49">
        <v>2000</v>
      </c>
      <c r="Q41" s="48"/>
      <c r="R41" s="48"/>
      <c r="S41" s="50">
        <f t="shared" si="0"/>
        <v>2000</v>
      </c>
      <c r="T41" s="65"/>
      <c r="U41" s="51"/>
    </row>
    <row r="42" spans="1:21" ht="12.75">
      <c r="A42" s="66" t="s">
        <v>64</v>
      </c>
      <c r="B42" s="67"/>
      <c r="C42" s="42"/>
      <c r="D42" s="43">
        <v>924</v>
      </c>
      <c r="E42" s="62" t="s">
        <v>65</v>
      </c>
      <c r="F42" s="62" t="s">
        <v>66</v>
      </c>
      <c r="G42" s="68" t="s">
        <v>67</v>
      </c>
      <c r="H42" s="76"/>
      <c r="I42" s="76"/>
      <c r="J42" s="77"/>
      <c r="K42" s="71">
        <v>244</v>
      </c>
      <c r="L42" s="72"/>
      <c r="M42" s="47">
        <v>340</v>
      </c>
      <c r="N42" s="48"/>
      <c r="O42" s="48"/>
      <c r="P42" s="49">
        <v>4250</v>
      </c>
      <c r="Q42" s="48"/>
      <c r="R42" s="48"/>
      <c r="S42" s="50">
        <f t="shared" si="0"/>
        <v>4250</v>
      </c>
      <c r="T42" s="65"/>
      <c r="U42" s="51"/>
    </row>
    <row r="43" spans="1:21" ht="12.75">
      <c r="A43" s="66" t="s">
        <v>68</v>
      </c>
      <c r="B43" s="67"/>
      <c r="C43" s="42"/>
      <c r="D43" s="43">
        <v>924</v>
      </c>
      <c r="E43" s="62" t="s">
        <v>65</v>
      </c>
      <c r="F43" s="62" t="s">
        <v>69</v>
      </c>
      <c r="G43" s="68" t="s">
        <v>70</v>
      </c>
      <c r="H43" s="69"/>
      <c r="I43" s="69"/>
      <c r="J43" s="70"/>
      <c r="K43" s="71">
        <v>244</v>
      </c>
      <c r="L43" s="72"/>
      <c r="M43" s="47">
        <v>340</v>
      </c>
      <c r="N43" s="48"/>
      <c r="O43" s="48"/>
      <c r="P43" s="49"/>
      <c r="Q43" s="48"/>
      <c r="R43" s="48"/>
      <c r="S43" s="50">
        <f t="shared" si="0"/>
        <v>0</v>
      </c>
      <c r="T43" s="65"/>
      <c r="U43" s="51"/>
    </row>
    <row r="44" spans="1:21" ht="12.75">
      <c r="A44" s="66" t="s">
        <v>71</v>
      </c>
      <c r="B44" s="67"/>
      <c r="C44" s="42"/>
      <c r="D44" s="43">
        <v>924</v>
      </c>
      <c r="E44" s="62" t="s">
        <v>48</v>
      </c>
      <c r="F44" s="62" t="s">
        <v>49</v>
      </c>
      <c r="G44" s="68" t="s">
        <v>50</v>
      </c>
      <c r="H44" s="76"/>
      <c r="I44" s="76"/>
      <c r="J44" s="77"/>
      <c r="K44" s="71">
        <v>242</v>
      </c>
      <c r="L44" s="72"/>
      <c r="M44" s="47">
        <v>310</v>
      </c>
      <c r="N44" s="48"/>
      <c r="O44" s="48"/>
      <c r="P44" s="49"/>
      <c r="Q44" s="48"/>
      <c r="R44" s="48"/>
      <c r="S44" s="50">
        <f t="shared" si="0"/>
        <v>0</v>
      </c>
      <c r="T44" s="65"/>
      <c r="U44" s="51"/>
    </row>
    <row r="45" spans="1:21" ht="12.75">
      <c r="A45" s="60" t="s">
        <v>63</v>
      </c>
      <c r="B45" s="41"/>
      <c r="C45" s="42"/>
      <c r="D45" s="43">
        <v>924</v>
      </c>
      <c r="E45" s="62" t="s">
        <v>48</v>
      </c>
      <c r="F45" s="62" t="s">
        <v>49</v>
      </c>
      <c r="G45" s="63" t="s">
        <v>56</v>
      </c>
      <c r="H45" s="64"/>
      <c r="I45" s="64"/>
      <c r="J45" s="64"/>
      <c r="K45" s="44">
        <v>851</v>
      </c>
      <c r="L45" s="44"/>
      <c r="M45" s="47">
        <v>290</v>
      </c>
      <c r="N45" s="48"/>
      <c r="O45" s="48" t="s">
        <v>37</v>
      </c>
      <c r="P45" s="49">
        <v>3105</v>
      </c>
      <c r="Q45" s="48" t="s">
        <v>37</v>
      </c>
      <c r="R45" s="48" t="s">
        <v>37</v>
      </c>
      <c r="S45" s="50">
        <f t="shared" si="0"/>
        <v>3105</v>
      </c>
      <c r="T45" s="65" t="s">
        <v>37</v>
      </c>
      <c r="U45" s="51" t="s">
        <v>37</v>
      </c>
    </row>
    <row r="46" spans="1:21" ht="12.75">
      <c r="A46" s="74"/>
      <c r="B46" s="75"/>
      <c r="C46" s="42"/>
      <c r="D46" s="43">
        <v>924</v>
      </c>
      <c r="E46" s="62" t="s">
        <v>48</v>
      </c>
      <c r="F46" s="62" t="s">
        <v>49</v>
      </c>
      <c r="G46" s="68" t="s">
        <v>56</v>
      </c>
      <c r="H46" s="69"/>
      <c r="I46" s="69"/>
      <c r="J46" s="70"/>
      <c r="K46" s="71">
        <v>242</v>
      </c>
      <c r="L46" s="72"/>
      <c r="M46" s="47">
        <v>340</v>
      </c>
      <c r="N46" s="48"/>
      <c r="O46" s="48"/>
      <c r="P46" s="49">
        <v>3630</v>
      </c>
      <c r="Q46" s="48"/>
      <c r="R46" s="48"/>
      <c r="S46" s="50">
        <f t="shared" si="0"/>
        <v>3630</v>
      </c>
      <c r="T46" s="65"/>
      <c r="U46" s="51"/>
    </row>
    <row r="47" spans="1:21" ht="12.75">
      <c r="A47" s="60" t="s">
        <v>72</v>
      </c>
      <c r="B47" s="41"/>
      <c r="C47" s="42"/>
      <c r="D47" s="43">
        <v>924</v>
      </c>
      <c r="E47" s="62" t="s">
        <v>48</v>
      </c>
      <c r="F47" s="62" t="s">
        <v>49</v>
      </c>
      <c r="G47" s="63" t="s">
        <v>50</v>
      </c>
      <c r="H47" s="64"/>
      <c r="I47" s="64"/>
      <c r="J47" s="64"/>
      <c r="K47" s="44">
        <v>242</v>
      </c>
      <c r="L47" s="44"/>
      <c r="M47" s="47">
        <v>226</v>
      </c>
      <c r="N47" s="48"/>
      <c r="O47" s="48" t="s">
        <v>37</v>
      </c>
      <c r="P47" s="49"/>
      <c r="Q47" s="48" t="s">
        <v>37</v>
      </c>
      <c r="R47" s="48" t="s">
        <v>37</v>
      </c>
      <c r="S47" s="50">
        <f t="shared" si="0"/>
        <v>0</v>
      </c>
      <c r="T47" s="65" t="s">
        <v>37</v>
      </c>
      <c r="U47" s="51" t="s">
        <v>37</v>
      </c>
    </row>
    <row r="48" spans="1:21" ht="12.75">
      <c r="A48" s="66" t="s">
        <v>73</v>
      </c>
      <c r="B48" s="67"/>
      <c r="C48" s="42"/>
      <c r="D48" s="43">
        <v>924</v>
      </c>
      <c r="E48" s="62" t="s">
        <v>48</v>
      </c>
      <c r="F48" s="62" t="s">
        <v>49</v>
      </c>
      <c r="G48" s="68" t="s">
        <v>50</v>
      </c>
      <c r="H48" s="69"/>
      <c r="I48" s="69"/>
      <c r="J48" s="70"/>
      <c r="K48" s="71">
        <v>242</v>
      </c>
      <c r="L48" s="72"/>
      <c r="M48" s="47">
        <v>226</v>
      </c>
      <c r="N48" s="48"/>
      <c r="O48" s="48"/>
      <c r="P48" s="49">
        <v>80000</v>
      </c>
      <c r="Q48" s="48"/>
      <c r="R48" s="48"/>
      <c r="S48" s="50">
        <f t="shared" si="0"/>
        <v>80000</v>
      </c>
      <c r="T48" s="65"/>
      <c r="U48" s="51"/>
    </row>
    <row r="49" spans="1:21" ht="12.75">
      <c r="A49" s="41" t="s">
        <v>58</v>
      </c>
      <c r="B49" s="41"/>
      <c r="C49" s="42"/>
      <c r="D49" s="43">
        <v>924</v>
      </c>
      <c r="E49" s="62" t="s">
        <v>48</v>
      </c>
      <c r="F49" s="62" t="s">
        <v>62</v>
      </c>
      <c r="G49" s="63" t="s">
        <v>74</v>
      </c>
      <c r="H49" s="64"/>
      <c r="I49" s="64"/>
      <c r="J49" s="64"/>
      <c r="K49" s="44">
        <v>244</v>
      </c>
      <c r="L49" s="44"/>
      <c r="M49" s="47">
        <v>225</v>
      </c>
      <c r="N49" s="48"/>
      <c r="O49" s="48" t="s">
        <v>37</v>
      </c>
      <c r="P49" s="49">
        <v>129459.5</v>
      </c>
      <c r="Q49" s="48" t="s">
        <v>37</v>
      </c>
      <c r="R49" s="48" t="s">
        <v>37</v>
      </c>
      <c r="S49" s="50">
        <f t="shared" si="0"/>
        <v>129459.5</v>
      </c>
      <c r="T49" s="65" t="s">
        <v>37</v>
      </c>
      <c r="U49" s="51" t="s">
        <v>37</v>
      </c>
    </row>
    <row r="50" spans="1:21" ht="12.75">
      <c r="A50" s="60" t="s">
        <v>59</v>
      </c>
      <c r="B50" s="41"/>
      <c r="C50" s="42"/>
      <c r="D50" s="43">
        <v>924</v>
      </c>
      <c r="E50" s="62" t="s">
        <v>48</v>
      </c>
      <c r="F50" s="62" t="s">
        <v>62</v>
      </c>
      <c r="G50" s="63" t="s">
        <v>74</v>
      </c>
      <c r="H50" s="64"/>
      <c r="I50" s="64"/>
      <c r="J50" s="64"/>
      <c r="K50" s="44">
        <v>244</v>
      </c>
      <c r="L50" s="44"/>
      <c r="M50" s="47">
        <v>226</v>
      </c>
      <c r="N50" s="48"/>
      <c r="O50" s="48" t="s">
        <v>37</v>
      </c>
      <c r="P50" s="48">
        <v>51589</v>
      </c>
      <c r="Q50" s="48" t="s">
        <v>37</v>
      </c>
      <c r="R50" s="48" t="s">
        <v>37</v>
      </c>
      <c r="S50" s="50">
        <f t="shared" si="0"/>
        <v>51589</v>
      </c>
      <c r="T50" s="65" t="s">
        <v>37</v>
      </c>
      <c r="U50" s="51" t="s">
        <v>37</v>
      </c>
    </row>
    <row r="51" spans="1:21" ht="12.75">
      <c r="A51" s="41" t="s">
        <v>68</v>
      </c>
      <c r="B51" s="41"/>
      <c r="C51" s="42"/>
      <c r="D51" s="43">
        <v>924</v>
      </c>
      <c r="E51" s="62" t="s">
        <v>48</v>
      </c>
      <c r="F51" s="62" t="s">
        <v>62</v>
      </c>
      <c r="G51" s="63" t="s">
        <v>74</v>
      </c>
      <c r="H51" s="64"/>
      <c r="I51" s="64"/>
      <c r="J51" s="64"/>
      <c r="K51" s="44">
        <v>244</v>
      </c>
      <c r="L51" s="44"/>
      <c r="M51" s="47">
        <v>340</v>
      </c>
      <c r="N51" s="48"/>
      <c r="O51" s="48" t="s">
        <v>37</v>
      </c>
      <c r="P51" s="48">
        <v>11680</v>
      </c>
      <c r="Q51" s="48" t="s">
        <v>37</v>
      </c>
      <c r="R51" s="48" t="s">
        <v>37</v>
      </c>
      <c r="S51" s="50">
        <f t="shared" si="0"/>
        <v>11680</v>
      </c>
      <c r="T51" s="65" t="s">
        <v>37</v>
      </c>
      <c r="U51" s="51" t="s">
        <v>37</v>
      </c>
    </row>
    <row r="52" spans="1:21" ht="12.75">
      <c r="A52" s="41" t="s">
        <v>75</v>
      </c>
      <c r="B52" s="41"/>
      <c r="C52" s="42"/>
      <c r="D52" s="43">
        <v>924</v>
      </c>
      <c r="E52" s="62" t="s">
        <v>48</v>
      </c>
      <c r="F52" s="62" t="s">
        <v>49</v>
      </c>
      <c r="G52" s="63" t="s">
        <v>50</v>
      </c>
      <c r="H52" s="64"/>
      <c r="I52" s="64"/>
      <c r="J52" s="64"/>
      <c r="K52" s="44">
        <v>244</v>
      </c>
      <c r="L52" s="44"/>
      <c r="M52" s="47">
        <v>310</v>
      </c>
      <c r="N52" s="48"/>
      <c r="O52" s="48" t="s">
        <v>37</v>
      </c>
      <c r="P52" s="49">
        <v>218196.9</v>
      </c>
      <c r="Q52" s="48" t="s">
        <v>37</v>
      </c>
      <c r="R52" s="48" t="s">
        <v>37</v>
      </c>
      <c r="S52" s="50">
        <f>P52</f>
        <v>218196.9</v>
      </c>
      <c r="T52" s="65" t="s">
        <v>37</v>
      </c>
      <c r="U52" s="51" t="s">
        <v>37</v>
      </c>
    </row>
    <row r="53" spans="1:21" ht="12.75">
      <c r="A53" s="41" t="s">
        <v>68</v>
      </c>
      <c r="B53" s="41"/>
      <c r="C53" s="42"/>
      <c r="D53" s="43">
        <v>924</v>
      </c>
      <c r="E53" s="62" t="s">
        <v>48</v>
      </c>
      <c r="F53" s="62" t="s">
        <v>49</v>
      </c>
      <c r="G53" s="63" t="s">
        <v>56</v>
      </c>
      <c r="H53" s="64"/>
      <c r="I53" s="64"/>
      <c r="J53" s="64"/>
      <c r="K53" s="44">
        <v>244</v>
      </c>
      <c r="L53" s="44"/>
      <c r="M53" s="47">
        <v>310</v>
      </c>
      <c r="N53" s="48"/>
      <c r="O53" s="48" t="s">
        <v>37</v>
      </c>
      <c r="P53" s="49"/>
      <c r="Q53" s="48" t="s">
        <v>37</v>
      </c>
      <c r="R53" s="48" t="s">
        <v>37</v>
      </c>
      <c r="S53" s="50">
        <f aca="true" t="shared" si="1" ref="S53:S60">SUM(P53)</f>
        <v>0</v>
      </c>
      <c r="T53" s="65" t="s">
        <v>37</v>
      </c>
      <c r="U53" s="51" t="s">
        <v>37</v>
      </c>
    </row>
    <row r="54" spans="1:21" ht="12.75">
      <c r="A54" s="41" t="s">
        <v>68</v>
      </c>
      <c r="B54" s="41"/>
      <c r="C54" s="42"/>
      <c r="D54" s="43">
        <v>924</v>
      </c>
      <c r="E54" s="62" t="s">
        <v>48</v>
      </c>
      <c r="F54" s="62" t="s">
        <v>49</v>
      </c>
      <c r="G54" s="63" t="s">
        <v>56</v>
      </c>
      <c r="H54" s="64"/>
      <c r="I54" s="64"/>
      <c r="J54" s="64"/>
      <c r="K54" s="44">
        <v>244</v>
      </c>
      <c r="L54" s="44"/>
      <c r="M54" s="47">
        <v>340</v>
      </c>
      <c r="N54" s="48"/>
      <c r="O54" s="48" t="s">
        <v>37</v>
      </c>
      <c r="P54" s="49">
        <v>458214.04</v>
      </c>
      <c r="Q54" s="48" t="s">
        <v>37</v>
      </c>
      <c r="R54" s="48" t="s">
        <v>37</v>
      </c>
      <c r="S54" s="50">
        <f t="shared" si="1"/>
        <v>458214.04</v>
      </c>
      <c r="T54" s="65" t="s">
        <v>37</v>
      </c>
      <c r="U54" s="51" t="s">
        <v>37</v>
      </c>
    </row>
    <row r="55" spans="1:21" ht="12.75">
      <c r="A55" s="41" t="s">
        <v>68</v>
      </c>
      <c r="B55" s="41"/>
      <c r="C55" s="42"/>
      <c r="D55" s="43">
        <v>924</v>
      </c>
      <c r="E55" s="62" t="s">
        <v>48</v>
      </c>
      <c r="F55" s="62" t="s">
        <v>49</v>
      </c>
      <c r="G55" s="63" t="s">
        <v>76</v>
      </c>
      <c r="H55" s="64"/>
      <c r="I55" s="64"/>
      <c r="J55" s="64"/>
      <c r="K55" s="44">
        <v>244</v>
      </c>
      <c r="L55" s="44"/>
      <c r="M55" s="47">
        <v>340</v>
      </c>
      <c r="N55" s="48"/>
      <c r="O55" s="48" t="s">
        <v>37</v>
      </c>
      <c r="P55" s="49">
        <v>1542961.96</v>
      </c>
      <c r="Q55" s="48" t="s">
        <v>37</v>
      </c>
      <c r="R55" s="48" t="s">
        <v>37</v>
      </c>
      <c r="S55" s="50">
        <f t="shared" si="1"/>
        <v>1542961.96</v>
      </c>
      <c r="T55" s="65" t="s">
        <v>37</v>
      </c>
      <c r="U55" s="51" t="s">
        <v>37</v>
      </c>
    </row>
    <row r="56" spans="1:21" ht="12.75">
      <c r="A56" s="41" t="s">
        <v>68</v>
      </c>
      <c r="B56" s="41"/>
      <c r="C56" s="42"/>
      <c r="D56" s="43">
        <v>924</v>
      </c>
      <c r="E56" s="62" t="s">
        <v>65</v>
      </c>
      <c r="F56" s="62" t="s">
        <v>69</v>
      </c>
      <c r="G56" s="68" t="s">
        <v>70</v>
      </c>
      <c r="H56" s="69"/>
      <c r="I56" s="69"/>
      <c r="J56" s="70"/>
      <c r="K56" s="71">
        <v>244</v>
      </c>
      <c r="L56" s="72"/>
      <c r="M56" s="47">
        <v>340</v>
      </c>
      <c r="N56" s="48"/>
      <c r="O56" s="48"/>
      <c r="P56" s="49">
        <v>17957.6</v>
      </c>
      <c r="Q56" s="48"/>
      <c r="R56" s="48"/>
      <c r="S56" s="50"/>
      <c r="T56" s="65"/>
      <c r="U56" s="51"/>
    </row>
    <row r="57" spans="1:21" ht="12.75">
      <c r="A57" s="41" t="s">
        <v>68</v>
      </c>
      <c r="B57" s="41"/>
      <c r="C57" s="42"/>
      <c r="D57" s="43">
        <v>924</v>
      </c>
      <c r="E57" s="62" t="s">
        <v>65</v>
      </c>
      <c r="F57" s="62" t="s">
        <v>69</v>
      </c>
      <c r="G57" s="68" t="s">
        <v>77</v>
      </c>
      <c r="H57" s="69"/>
      <c r="I57" s="69"/>
      <c r="J57" s="70"/>
      <c r="K57" s="71">
        <v>244</v>
      </c>
      <c r="L57" s="72"/>
      <c r="M57" s="47">
        <v>340</v>
      </c>
      <c r="N57" s="48"/>
      <c r="O57" s="48"/>
      <c r="P57" s="49">
        <v>51034.4</v>
      </c>
      <c r="Q57" s="48"/>
      <c r="R57" s="48"/>
      <c r="S57" s="50"/>
      <c r="T57" s="65"/>
      <c r="U57" s="51"/>
    </row>
    <row r="58" spans="1:21" ht="12.75">
      <c r="A58" s="41" t="s">
        <v>68</v>
      </c>
      <c r="B58" s="41"/>
      <c r="C58" s="42"/>
      <c r="D58" s="43">
        <v>924</v>
      </c>
      <c r="E58" s="62" t="s">
        <v>48</v>
      </c>
      <c r="F58" s="62" t="s">
        <v>49</v>
      </c>
      <c r="G58" s="78" t="s">
        <v>78</v>
      </c>
      <c r="H58" s="44"/>
      <c r="I58" s="44"/>
      <c r="J58" s="44"/>
      <c r="K58" s="44" t="s">
        <v>60</v>
      </c>
      <c r="L58" s="44"/>
      <c r="M58" s="47" t="s">
        <v>79</v>
      </c>
      <c r="N58" s="48"/>
      <c r="O58" s="48" t="s">
        <v>37</v>
      </c>
      <c r="P58" s="49">
        <v>162014.79</v>
      </c>
      <c r="Q58" s="48" t="s">
        <v>37</v>
      </c>
      <c r="R58" s="48" t="s">
        <v>37</v>
      </c>
      <c r="S58" s="50">
        <f t="shared" si="1"/>
        <v>162014.79</v>
      </c>
      <c r="T58" s="65" t="s">
        <v>37</v>
      </c>
      <c r="U58" s="51" t="s">
        <v>37</v>
      </c>
    </row>
    <row r="59" spans="1:21" ht="12.75">
      <c r="A59" s="41" t="s">
        <v>58</v>
      </c>
      <c r="B59" s="41"/>
      <c r="C59" s="42"/>
      <c r="D59" s="43">
        <v>924</v>
      </c>
      <c r="E59" s="62" t="s">
        <v>48</v>
      </c>
      <c r="F59" s="62" t="s">
        <v>49</v>
      </c>
      <c r="G59" s="63" t="s">
        <v>50</v>
      </c>
      <c r="H59" s="64"/>
      <c r="I59" s="64"/>
      <c r="J59" s="64"/>
      <c r="K59" s="44">
        <v>244</v>
      </c>
      <c r="L59" s="44"/>
      <c r="M59" s="47">
        <v>290</v>
      </c>
      <c r="N59" s="48"/>
      <c r="O59" s="48" t="s">
        <v>37</v>
      </c>
      <c r="P59" s="48">
        <v>3550</v>
      </c>
      <c r="Q59" s="48" t="s">
        <v>37</v>
      </c>
      <c r="R59" s="48" t="s">
        <v>37</v>
      </c>
      <c r="S59" s="50">
        <f t="shared" si="1"/>
        <v>3550</v>
      </c>
      <c r="T59" s="65" t="s">
        <v>37</v>
      </c>
      <c r="U59" s="51" t="s">
        <v>37</v>
      </c>
    </row>
    <row r="60" spans="1:21" ht="12.75">
      <c r="A60" s="60" t="s">
        <v>59</v>
      </c>
      <c r="B60" s="41"/>
      <c r="C60" s="42"/>
      <c r="D60" s="43">
        <v>924</v>
      </c>
      <c r="E60" s="62" t="s">
        <v>48</v>
      </c>
      <c r="F60" s="62" t="s">
        <v>49</v>
      </c>
      <c r="G60" s="63" t="s">
        <v>50</v>
      </c>
      <c r="H60" s="64"/>
      <c r="I60" s="64"/>
      <c r="J60" s="64"/>
      <c r="K60" s="44">
        <v>244</v>
      </c>
      <c r="L60" s="44"/>
      <c r="M60" s="47">
        <v>226</v>
      </c>
      <c r="N60" s="48"/>
      <c r="O60" s="48" t="s">
        <v>37</v>
      </c>
      <c r="P60" s="48">
        <v>14575.41</v>
      </c>
      <c r="Q60" s="48" t="s">
        <v>37</v>
      </c>
      <c r="R60" s="48" t="s">
        <v>37</v>
      </c>
      <c r="S60" s="50">
        <f t="shared" si="1"/>
        <v>14575.41</v>
      </c>
      <c r="T60" s="65" t="s">
        <v>37</v>
      </c>
      <c r="U60" s="51" t="s">
        <v>37</v>
      </c>
    </row>
    <row r="61" spans="1:21" ht="13.5" thickBot="1">
      <c r="A61" s="41" t="s">
        <v>68</v>
      </c>
      <c r="B61" s="41"/>
      <c r="C61" s="42"/>
      <c r="D61" s="43">
        <v>924</v>
      </c>
      <c r="E61" s="62" t="s">
        <v>48</v>
      </c>
      <c r="F61" s="62" t="s">
        <v>49</v>
      </c>
      <c r="G61" s="63" t="s">
        <v>80</v>
      </c>
      <c r="H61" s="64"/>
      <c r="I61" s="64"/>
      <c r="J61" s="64"/>
      <c r="K61" s="44">
        <v>244</v>
      </c>
      <c r="L61" s="44"/>
      <c r="M61" s="47">
        <v>340</v>
      </c>
      <c r="N61" s="48"/>
      <c r="O61" s="48"/>
      <c r="P61" s="48">
        <v>120000</v>
      </c>
      <c r="Q61" s="48" t="s">
        <v>37</v>
      </c>
      <c r="R61" s="48"/>
      <c r="S61" s="50">
        <f>SUM(P61)</f>
        <v>120000</v>
      </c>
      <c r="T61" s="65" t="s">
        <v>37</v>
      </c>
      <c r="U61" s="51" t="s">
        <v>37</v>
      </c>
    </row>
    <row r="62" spans="1:21" ht="13.5" thickBot="1">
      <c r="A62" s="79" t="s">
        <v>81</v>
      </c>
      <c r="B62" s="79"/>
      <c r="C62" s="80">
        <v>450</v>
      </c>
      <c r="D62" s="81" t="s">
        <v>35</v>
      </c>
      <c r="E62" s="81"/>
      <c r="F62" s="81"/>
      <c r="G62" s="81"/>
      <c r="H62" s="81"/>
      <c r="I62" s="81"/>
      <c r="J62" s="81"/>
      <c r="K62" s="81"/>
      <c r="L62" s="81"/>
      <c r="M62" s="81"/>
      <c r="N62" s="82" t="s">
        <v>35</v>
      </c>
      <c r="O62" s="82" t="s">
        <v>35</v>
      </c>
      <c r="P62" s="31">
        <v>0</v>
      </c>
      <c r="Q62" s="31">
        <v>0</v>
      </c>
      <c r="R62" s="31">
        <v>0</v>
      </c>
      <c r="S62" s="31">
        <v>0</v>
      </c>
      <c r="T62" s="82" t="s">
        <v>35</v>
      </c>
      <c r="U62" s="83" t="s">
        <v>35</v>
      </c>
    </row>
    <row r="63" spans="1:21" ht="12.75">
      <c r="A63" s="16" t="s">
        <v>6</v>
      </c>
      <c r="B63" s="16"/>
      <c r="C63" s="53"/>
      <c r="D63" s="54"/>
      <c r="E63" s="54"/>
      <c r="F63" s="54"/>
      <c r="G63" s="54"/>
      <c r="H63" s="54"/>
      <c r="I63" s="54"/>
      <c r="J63" s="54"/>
      <c r="K63" s="54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ht="12.75">
      <c r="A64" s="1" t="s">
        <v>82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</row>
    <row r="65" spans="1:2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5.5">
      <c r="A66" s="19" t="s">
        <v>23</v>
      </c>
      <c r="B66" s="19"/>
      <c r="C66" s="20" t="s">
        <v>24</v>
      </c>
      <c r="D66" s="21" t="s">
        <v>83</v>
      </c>
      <c r="E66" s="21"/>
      <c r="F66" s="21"/>
      <c r="G66" s="21"/>
      <c r="H66" s="21"/>
      <c r="I66" s="21"/>
      <c r="J66" s="21"/>
      <c r="K66" s="21"/>
      <c r="L66" s="21"/>
      <c r="M66" s="21"/>
      <c r="N66" s="20" t="s">
        <v>26</v>
      </c>
      <c r="O66" s="19" t="s">
        <v>27</v>
      </c>
      <c r="P66" s="19"/>
      <c r="Q66" s="19"/>
      <c r="R66" s="19"/>
      <c r="S66" s="22" t="s">
        <v>28</v>
      </c>
      <c r="T66" s="2"/>
      <c r="U66" s="14"/>
    </row>
    <row r="67" spans="1:21" ht="51">
      <c r="A67" s="19"/>
      <c r="B67" s="19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3" t="s">
        <v>29</v>
      </c>
      <c r="P67" s="23" t="s">
        <v>30</v>
      </c>
      <c r="Q67" s="23" t="s">
        <v>31</v>
      </c>
      <c r="R67" s="23" t="s">
        <v>32</v>
      </c>
      <c r="S67" s="24" t="s">
        <v>33</v>
      </c>
      <c r="T67" s="2"/>
      <c r="U67" s="14"/>
    </row>
    <row r="68" spans="1:21" ht="13.5" thickBot="1">
      <c r="A68" s="84">
        <v>1</v>
      </c>
      <c r="B68" s="84"/>
      <c r="C68" s="26">
        <v>2</v>
      </c>
      <c r="D68" s="27">
        <v>3</v>
      </c>
      <c r="E68" s="27"/>
      <c r="F68" s="27"/>
      <c r="G68" s="27"/>
      <c r="H68" s="27"/>
      <c r="I68" s="27"/>
      <c r="J68" s="27"/>
      <c r="K68" s="27"/>
      <c r="L68" s="27"/>
      <c r="M68" s="27"/>
      <c r="N68" s="26">
        <v>4</v>
      </c>
      <c r="O68" s="26">
        <v>5</v>
      </c>
      <c r="P68" s="26">
        <v>6</v>
      </c>
      <c r="Q68" s="26">
        <v>7</v>
      </c>
      <c r="R68" s="26">
        <v>8</v>
      </c>
      <c r="S68" s="26">
        <v>9</v>
      </c>
      <c r="T68" s="2"/>
      <c r="U68" s="2"/>
    </row>
    <row r="69" spans="1:21" ht="12.75">
      <c r="A69" s="79" t="s">
        <v>84</v>
      </c>
      <c r="B69" s="79"/>
      <c r="C69" s="57">
        <v>500</v>
      </c>
      <c r="D69" s="30" t="s">
        <v>35</v>
      </c>
      <c r="E69" s="30"/>
      <c r="F69" s="30"/>
      <c r="G69" s="30"/>
      <c r="H69" s="30"/>
      <c r="I69" s="30"/>
      <c r="J69" s="30"/>
      <c r="K69" s="30"/>
      <c r="L69" s="30"/>
      <c r="M69" s="30"/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3">
        <v>0</v>
      </c>
      <c r="T69" s="34"/>
      <c r="U69" s="34"/>
    </row>
    <row r="70" spans="1:21" ht="12.75">
      <c r="A70" s="35" t="s">
        <v>36</v>
      </c>
      <c r="B70" s="35"/>
      <c r="C70" s="36"/>
      <c r="D70" s="85"/>
      <c r="E70" s="85"/>
      <c r="F70" s="85"/>
      <c r="G70" s="85"/>
      <c r="H70" s="85"/>
      <c r="I70" s="85"/>
      <c r="J70" s="85"/>
      <c r="K70" s="85"/>
      <c r="L70" s="85"/>
      <c r="M70" s="86"/>
      <c r="N70" s="87"/>
      <c r="O70" s="87"/>
      <c r="P70" s="87"/>
      <c r="Q70" s="87"/>
      <c r="R70" s="87"/>
      <c r="S70" s="88"/>
      <c r="T70" s="2"/>
      <c r="U70" s="2"/>
    </row>
    <row r="71" spans="1:21" ht="12.75">
      <c r="A71" s="89" t="s">
        <v>85</v>
      </c>
      <c r="B71" s="89"/>
      <c r="C71" s="90">
        <v>520</v>
      </c>
      <c r="D71" s="91" t="s">
        <v>35</v>
      </c>
      <c r="E71" s="91"/>
      <c r="F71" s="91"/>
      <c r="G71" s="91"/>
      <c r="H71" s="91"/>
      <c r="I71" s="91"/>
      <c r="J71" s="91"/>
      <c r="K71" s="91"/>
      <c r="L71" s="91"/>
      <c r="M71" s="91"/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3">
        <v>0</v>
      </c>
      <c r="T71" s="34"/>
      <c r="U71" s="34"/>
    </row>
    <row r="72" spans="1:21" ht="13.5" thickBot="1">
      <c r="A72" s="94" t="s">
        <v>86</v>
      </c>
      <c r="B72" s="94"/>
      <c r="C72" s="58"/>
      <c r="D72" s="95"/>
      <c r="E72" s="95"/>
      <c r="F72" s="95"/>
      <c r="G72" s="95"/>
      <c r="H72" s="95"/>
      <c r="I72" s="95"/>
      <c r="J72" s="95"/>
      <c r="K72" s="95"/>
      <c r="L72" s="95"/>
      <c r="M72" s="96"/>
      <c r="N72" s="97"/>
      <c r="O72" s="97"/>
      <c r="P72" s="97"/>
      <c r="Q72" s="97"/>
      <c r="R72" s="97"/>
      <c r="S72" s="98"/>
      <c r="T72" s="2"/>
      <c r="U72" s="14"/>
    </row>
    <row r="73" spans="1:21" ht="13.5" thickBot="1">
      <c r="A73" s="99" t="s">
        <v>87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34"/>
      <c r="U73" s="34"/>
    </row>
    <row r="74" spans="1:21" ht="12.75">
      <c r="A74" s="100" t="s">
        <v>88</v>
      </c>
      <c r="B74" s="100"/>
      <c r="C74" s="90">
        <v>620</v>
      </c>
      <c r="D74" s="91" t="s">
        <v>35</v>
      </c>
      <c r="E74" s="91"/>
      <c r="F74" s="91"/>
      <c r="G74" s="91"/>
      <c r="H74" s="91"/>
      <c r="I74" s="91"/>
      <c r="J74" s="91"/>
      <c r="K74" s="91"/>
      <c r="L74" s="91"/>
      <c r="M74" s="91"/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3">
        <v>0</v>
      </c>
      <c r="T74" s="34"/>
      <c r="U74" s="34"/>
    </row>
    <row r="75" spans="1:21" ht="13.5" thickBot="1">
      <c r="A75" s="94" t="s">
        <v>86</v>
      </c>
      <c r="B75" s="94"/>
      <c r="C75" s="58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97"/>
      <c r="O75" s="97"/>
      <c r="P75" s="97"/>
      <c r="Q75" s="97"/>
      <c r="R75" s="97"/>
      <c r="S75" s="98"/>
      <c r="T75" s="2"/>
      <c r="U75" s="14"/>
    </row>
    <row r="76" spans="1:21" ht="13.5" thickBot="1">
      <c r="A76" s="99" t="s">
        <v>87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34"/>
      <c r="U76" s="34"/>
    </row>
    <row r="77" spans="1:21" ht="12.75">
      <c r="A77" s="102" t="s">
        <v>89</v>
      </c>
      <c r="B77" s="102"/>
      <c r="C77" s="103">
        <v>700</v>
      </c>
      <c r="D77" s="104" t="s">
        <v>35</v>
      </c>
      <c r="E77" s="104"/>
      <c r="F77" s="104"/>
      <c r="G77" s="104"/>
      <c r="H77" s="104"/>
      <c r="I77" s="104"/>
      <c r="J77" s="104"/>
      <c r="K77" s="104"/>
      <c r="L77" s="104"/>
      <c r="M77" s="104"/>
      <c r="N77" s="105">
        <v>0</v>
      </c>
      <c r="O77" s="106" t="s">
        <v>35</v>
      </c>
      <c r="P77" s="105">
        <v>0</v>
      </c>
      <c r="Q77" s="105">
        <v>0</v>
      </c>
      <c r="R77" s="105">
        <v>0</v>
      </c>
      <c r="S77" s="107">
        <v>0</v>
      </c>
      <c r="T77" s="34"/>
      <c r="U77" s="34"/>
    </row>
    <row r="78" spans="1:21" ht="13.5" thickBot="1">
      <c r="A78" s="108" t="s">
        <v>90</v>
      </c>
      <c r="B78" s="108"/>
      <c r="C78" s="90">
        <v>710</v>
      </c>
      <c r="D78" s="91" t="s">
        <v>35</v>
      </c>
      <c r="E78" s="91"/>
      <c r="F78" s="91"/>
      <c r="G78" s="91"/>
      <c r="H78" s="91"/>
      <c r="I78" s="91"/>
      <c r="J78" s="91"/>
      <c r="K78" s="91"/>
      <c r="L78" s="91"/>
      <c r="M78" s="91"/>
      <c r="N78" s="92">
        <v>0</v>
      </c>
      <c r="O78" s="109" t="s">
        <v>35</v>
      </c>
      <c r="P78" s="92">
        <v>0</v>
      </c>
      <c r="Q78" s="92">
        <v>0</v>
      </c>
      <c r="R78" s="92">
        <v>0</v>
      </c>
      <c r="S78" s="110" t="s">
        <v>35</v>
      </c>
      <c r="T78" s="34"/>
      <c r="U78" s="34"/>
    </row>
    <row r="79" spans="1:21" ht="13.5" thickBot="1">
      <c r="A79" s="111" t="s">
        <v>87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34"/>
      <c r="U79" s="34"/>
    </row>
    <row r="80" spans="1:21" ht="13.5" thickBot="1">
      <c r="A80" s="108" t="s">
        <v>91</v>
      </c>
      <c r="B80" s="108"/>
      <c r="C80" s="90">
        <v>720</v>
      </c>
      <c r="D80" s="91" t="s">
        <v>35</v>
      </c>
      <c r="E80" s="91"/>
      <c r="F80" s="91"/>
      <c r="G80" s="91"/>
      <c r="H80" s="91"/>
      <c r="I80" s="91"/>
      <c r="J80" s="91"/>
      <c r="K80" s="91"/>
      <c r="L80" s="91"/>
      <c r="M80" s="91"/>
      <c r="N80" s="92">
        <v>0</v>
      </c>
      <c r="O80" s="109" t="s">
        <v>35</v>
      </c>
      <c r="P80" s="92">
        <v>0</v>
      </c>
      <c r="Q80" s="92">
        <v>0</v>
      </c>
      <c r="R80" s="92">
        <v>0</v>
      </c>
      <c r="S80" s="110" t="s">
        <v>35</v>
      </c>
      <c r="T80" s="34"/>
      <c r="U80" s="34"/>
    </row>
    <row r="81" spans="1:21" ht="13.5" thickBot="1">
      <c r="A81" s="111" t="s">
        <v>87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34"/>
      <c r="U81" s="34"/>
    </row>
    <row r="82" spans="1:21" ht="12.75">
      <c r="A82" s="102" t="s">
        <v>92</v>
      </c>
      <c r="B82" s="102"/>
      <c r="C82" s="103">
        <v>800</v>
      </c>
      <c r="D82" s="112" t="s">
        <v>35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06" t="s">
        <v>35</v>
      </c>
      <c r="O82" s="105">
        <v>0</v>
      </c>
      <c r="P82" s="105">
        <v>0</v>
      </c>
      <c r="Q82" s="105">
        <v>0</v>
      </c>
      <c r="R82" s="105">
        <v>0</v>
      </c>
      <c r="S82" s="113" t="s">
        <v>35</v>
      </c>
      <c r="T82" s="34"/>
      <c r="U82" s="34"/>
    </row>
    <row r="83" spans="1:21" ht="12.75">
      <c r="A83" s="114" t="s">
        <v>93</v>
      </c>
      <c r="B83" s="114"/>
      <c r="C83" s="90">
        <v>810</v>
      </c>
      <c r="D83" s="112" t="s">
        <v>35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06" t="s">
        <v>35</v>
      </c>
      <c r="O83" s="105">
        <v>0</v>
      </c>
      <c r="P83" s="105">
        <v>0</v>
      </c>
      <c r="Q83" s="106" t="s">
        <v>35</v>
      </c>
      <c r="R83" s="105">
        <v>0</v>
      </c>
      <c r="S83" s="113" t="s">
        <v>35</v>
      </c>
      <c r="T83" s="34"/>
      <c r="U83" s="34"/>
    </row>
    <row r="84" spans="1:21" ht="12.75">
      <c r="A84" s="115" t="s">
        <v>86</v>
      </c>
      <c r="B84" s="115"/>
      <c r="C84" s="3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7"/>
      <c r="O84" s="118"/>
      <c r="P84" s="118"/>
      <c r="Q84" s="117"/>
      <c r="R84" s="118"/>
      <c r="S84" s="119"/>
      <c r="T84" s="2"/>
      <c r="U84" s="2"/>
    </row>
    <row r="85" spans="1:21" ht="12.75">
      <c r="A85" s="120" t="s">
        <v>94</v>
      </c>
      <c r="B85" s="120"/>
      <c r="C85" s="90">
        <v>811</v>
      </c>
      <c r="D85" s="101" t="s">
        <v>35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9" t="s">
        <v>35</v>
      </c>
      <c r="O85" s="121">
        <v>0</v>
      </c>
      <c r="P85" s="121">
        <v>0</v>
      </c>
      <c r="Q85" s="109" t="s">
        <v>35</v>
      </c>
      <c r="R85" s="92">
        <v>0</v>
      </c>
      <c r="S85" s="110" t="s">
        <v>35</v>
      </c>
      <c r="T85" s="34"/>
      <c r="U85" s="34"/>
    </row>
    <row r="86" spans="1:21" ht="12.75">
      <c r="A86" s="122" t="s">
        <v>95</v>
      </c>
      <c r="B86" s="122"/>
      <c r="C86" s="90">
        <v>812</v>
      </c>
      <c r="D86" s="112" t="s">
        <v>35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06" t="s">
        <v>35</v>
      </c>
      <c r="O86" s="123">
        <v>0</v>
      </c>
      <c r="P86" s="123">
        <v>0</v>
      </c>
      <c r="Q86" s="106" t="s">
        <v>35</v>
      </c>
      <c r="R86" s="105">
        <v>0</v>
      </c>
      <c r="S86" s="113" t="s">
        <v>35</v>
      </c>
      <c r="T86" s="34"/>
      <c r="U86" s="34"/>
    </row>
    <row r="87" spans="1:21" ht="12.75">
      <c r="A87" s="114" t="s">
        <v>96</v>
      </c>
      <c r="B87" s="114"/>
      <c r="C87" s="90">
        <v>820</v>
      </c>
      <c r="D87" s="112" t="s">
        <v>35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06" t="s">
        <v>35</v>
      </c>
      <c r="O87" s="106" t="s">
        <v>35</v>
      </c>
      <c r="P87" s="105">
        <v>0</v>
      </c>
      <c r="Q87" s="105">
        <v>0</v>
      </c>
      <c r="R87" s="105">
        <v>0</v>
      </c>
      <c r="S87" s="113" t="s">
        <v>35</v>
      </c>
      <c r="T87" s="34"/>
      <c r="U87" s="34"/>
    </row>
    <row r="88" spans="1:21" ht="12.75">
      <c r="A88" s="115" t="s">
        <v>36</v>
      </c>
      <c r="B88" s="115"/>
      <c r="C88" s="36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17"/>
      <c r="O88" s="117"/>
      <c r="P88" s="118"/>
      <c r="Q88" s="118"/>
      <c r="R88" s="118"/>
      <c r="S88" s="119"/>
      <c r="T88" s="2"/>
      <c r="U88" s="14"/>
    </row>
    <row r="89" spans="1:21" ht="12.75">
      <c r="A89" s="120" t="s">
        <v>97</v>
      </c>
      <c r="B89" s="120"/>
      <c r="C89" s="90">
        <v>821</v>
      </c>
      <c r="D89" s="101" t="s">
        <v>35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9" t="s">
        <v>35</v>
      </c>
      <c r="O89" s="109" t="s">
        <v>35</v>
      </c>
      <c r="P89" s="121">
        <v>0</v>
      </c>
      <c r="Q89" s="121">
        <v>0</v>
      </c>
      <c r="R89" s="92">
        <v>0</v>
      </c>
      <c r="S89" s="110" t="s">
        <v>35</v>
      </c>
      <c r="T89" s="34"/>
      <c r="U89" s="34"/>
    </row>
    <row r="90" spans="1:21" ht="13.5" thickBot="1">
      <c r="A90" s="122" t="s">
        <v>98</v>
      </c>
      <c r="B90" s="122"/>
      <c r="C90" s="125">
        <v>822</v>
      </c>
      <c r="D90" s="112" t="s">
        <v>35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06" t="s">
        <v>35</v>
      </c>
      <c r="O90" s="106" t="s">
        <v>35</v>
      </c>
      <c r="P90" s="123">
        <v>0</v>
      </c>
      <c r="Q90" s="123">
        <v>0</v>
      </c>
      <c r="R90" s="105">
        <v>0</v>
      </c>
      <c r="S90" s="113" t="s">
        <v>35</v>
      </c>
      <c r="T90" s="34"/>
      <c r="U90" s="34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126" t="s">
        <v>99</v>
      </c>
      <c r="B92" s="2"/>
      <c r="C92" s="2"/>
      <c r="D92" s="2"/>
      <c r="E92" s="2" t="s">
        <v>100</v>
      </c>
      <c r="F92" s="2"/>
      <c r="G92" s="2"/>
      <c r="H92" s="2"/>
      <c r="I92" s="2"/>
      <c r="J92" s="2"/>
      <c r="K92" s="2"/>
      <c r="L92" s="2"/>
      <c r="M92" s="2"/>
      <c r="N92" s="127" t="s">
        <v>101</v>
      </c>
      <c r="O92" s="127"/>
      <c r="P92" s="2"/>
      <c r="Q92" s="2"/>
      <c r="R92" s="2"/>
      <c r="S92" s="2"/>
      <c r="T92" s="2"/>
      <c r="U92" s="2"/>
    </row>
    <row r="93" spans="1:21" ht="12.75">
      <c r="A93" s="2" t="s">
        <v>6</v>
      </c>
      <c r="B93" s="128" t="s">
        <v>102</v>
      </c>
      <c r="C93" s="2" t="s">
        <v>6</v>
      </c>
      <c r="D93" s="129" t="s">
        <v>103</v>
      </c>
      <c r="E93" s="129"/>
      <c r="F93" s="129"/>
      <c r="G93" s="129"/>
      <c r="H93" s="129"/>
      <c r="I93" s="129"/>
      <c r="J93" s="129"/>
      <c r="K93" s="129"/>
      <c r="L93" s="129"/>
      <c r="M93" s="2" t="s">
        <v>6</v>
      </c>
      <c r="N93" s="127"/>
      <c r="O93" s="127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 t="s">
        <v>6</v>
      </c>
      <c r="P94" s="128" t="s">
        <v>102</v>
      </c>
      <c r="Q94" s="2" t="s">
        <v>6</v>
      </c>
      <c r="R94" s="128" t="s">
        <v>103</v>
      </c>
      <c r="S94" s="2" t="s">
        <v>6</v>
      </c>
      <c r="T94" s="2"/>
      <c r="U94" s="2"/>
    </row>
    <row r="95" spans="1:21" ht="12.75">
      <c r="A95" s="126" t="s">
        <v>104</v>
      </c>
      <c r="B95" s="2"/>
      <c r="C95" s="2"/>
      <c r="D95" s="2"/>
      <c r="E95" s="2" t="s">
        <v>105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 t="s">
        <v>6</v>
      </c>
      <c r="B96" s="128" t="s">
        <v>102</v>
      </c>
      <c r="C96" s="2" t="s">
        <v>6</v>
      </c>
      <c r="D96" s="129" t="s">
        <v>103</v>
      </c>
      <c r="E96" s="129"/>
      <c r="F96" s="129"/>
      <c r="G96" s="129"/>
      <c r="H96" s="129"/>
      <c r="I96" s="129"/>
      <c r="J96" s="129"/>
      <c r="K96" s="129"/>
      <c r="L96" s="129"/>
      <c r="M96" s="2" t="s">
        <v>6</v>
      </c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38.25">
      <c r="A98" s="130" t="s">
        <v>106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</sheetData>
  <mergeCells count="192">
    <mergeCell ref="D96:L96"/>
    <mergeCell ref="A90:B90"/>
    <mergeCell ref="D90:M90"/>
    <mergeCell ref="N92:O93"/>
    <mergeCell ref="D93:L93"/>
    <mergeCell ref="A88:B88"/>
    <mergeCell ref="D88:M88"/>
    <mergeCell ref="A89:B89"/>
    <mergeCell ref="D89:M89"/>
    <mergeCell ref="A86:B86"/>
    <mergeCell ref="D86:M86"/>
    <mergeCell ref="A87:B87"/>
    <mergeCell ref="D87:M87"/>
    <mergeCell ref="A84:B84"/>
    <mergeCell ref="D84:M84"/>
    <mergeCell ref="A85:B85"/>
    <mergeCell ref="D85:M85"/>
    <mergeCell ref="A81:S81"/>
    <mergeCell ref="A82:B82"/>
    <mergeCell ref="D82:M82"/>
    <mergeCell ref="A83:B83"/>
    <mergeCell ref="D83:M83"/>
    <mergeCell ref="A78:B78"/>
    <mergeCell ref="D78:M78"/>
    <mergeCell ref="A79:S79"/>
    <mergeCell ref="A80:B80"/>
    <mergeCell ref="D80:M80"/>
    <mergeCell ref="A75:B75"/>
    <mergeCell ref="D75:M75"/>
    <mergeCell ref="A76:S76"/>
    <mergeCell ref="A77:B77"/>
    <mergeCell ref="D77:M77"/>
    <mergeCell ref="A72:B72"/>
    <mergeCell ref="D72:L72"/>
    <mergeCell ref="A73:S73"/>
    <mergeCell ref="A74:B74"/>
    <mergeCell ref="D74:M74"/>
    <mergeCell ref="A70:B70"/>
    <mergeCell ref="D70:L70"/>
    <mergeCell ref="A71:B71"/>
    <mergeCell ref="D71:M71"/>
    <mergeCell ref="A68:B68"/>
    <mergeCell ref="D68:M68"/>
    <mergeCell ref="A69:B69"/>
    <mergeCell ref="D69:M69"/>
    <mergeCell ref="A64:R64"/>
    <mergeCell ref="A66:B67"/>
    <mergeCell ref="C66:C67"/>
    <mergeCell ref="D66:M67"/>
    <mergeCell ref="N66:N67"/>
    <mergeCell ref="O66:R66"/>
    <mergeCell ref="A62:B62"/>
    <mergeCell ref="D62:M62"/>
    <mergeCell ref="A63:B63"/>
    <mergeCell ref="D63:K63"/>
    <mergeCell ref="A60:B60"/>
    <mergeCell ref="G60:J60"/>
    <mergeCell ref="K60:L60"/>
    <mergeCell ref="A61:B61"/>
    <mergeCell ref="G61:J61"/>
    <mergeCell ref="K61:L61"/>
    <mergeCell ref="A58:B58"/>
    <mergeCell ref="G58:J58"/>
    <mergeCell ref="K58:L58"/>
    <mergeCell ref="A59:B59"/>
    <mergeCell ref="G59:J59"/>
    <mergeCell ref="K59:L59"/>
    <mergeCell ref="A56:B56"/>
    <mergeCell ref="G56:J56"/>
    <mergeCell ref="K56:L56"/>
    <mergeCell ref="A57:B57"/>
    <mergeCell ref="G57:J57"/>
    <mergeCell ref="K57:L57"/>
    <mergeCell ref="A54:B54"/>
    <mergeCell ref="G54:J54"/>
    <mergeCell ref="K54:L54"/>
    <mergeCell ref="A55:B55"/>
    <mergeCell ref="G55:J55"/>
    <mergeCell ref="K55:L55"/>
    <mergeCell ref="A52:B52"/>
    <mergeCell ref="G52:J52"/>
    <mergeCell ref="K52:L52"/>
    <mergeCell ref="A53:B53"/>
    <mergeCell ref="G53:J53"/>
    <mergeCell ref="K53:L53"/>
    <mergeCell ref="A50:B50"/>
    <mergeCell ref="G50:J50"/>
    <mergeCell ref="K50:L50"/>
    <mergeCell ref="A51:B51"/>
    <mergeCell ref="G51:J51"/>
    <mergeCell ref="K51:L51"/>
    <mergeCell ref="A48:B48"/>
    <mergeCell ref="G48:J48"/>
    <mergeCell ref="K48:L48"/>
    <mergeCell ref="A49:B49"/>
    <mergeCell ref="G49:J49"/>
    <mergeCell ref="K49:L49"/>
    <mergeCell ref="G46:J46"/>
    <mergeCell ref="K46:L46"/>
    <mergeCell ref="A47:B47"/>
    <mergeCell ref="G47:J47"/>
    <mergeCell ref="K47:L47"/>
    <mergeCell ref="A44:B44"/>
    <mergeCell ref="G44:J44"/>
    <mergeCell ref="K44:L44"/>
    <mergeCell ref="A45:B45"/>
    <mergeCell ref="G45:J45"/>
    <mergeCell ref="K45:L45"/>
    <mergeCell ref="A42:B42"/>
    <mergeCell ref="G42:J42"/>
    <mergeCell ref="K42:L42"/>
    <mergeCell ref="A43:B43"/>
    <mergeCell ref="G43:J43"/>
    <mergeCell ref="K43:L43"/>
    <mergeCell ref="A40:B40"/>
    <mergeCell ref="G40:J40"/>
    <mergeCell ref="K40:L40"/>
    <mergeCell ref="G41:J41"/>
    <mergeCell ref="K41:L41"/>
    <mergeCell ref="A38:B38"/>
    <mergeCell ref="G38:J38"/>
    <mergeCell ref="K38:L38"/>
    <mergeCell ref="A39:B39"/>
    <mergeCell ref="G39:J39"/>
    <mergeCell ref="K39:L39"/>
    <mergeCell ref="A36:B36"/>
    <mergeCell ref="G36:J36"/>
    <mergeCell ref="K36:L36"/>
    <mergeCell ref="G37:J37"/>
    <mergeCell ref="K37:L37"/>
    <mergeCell ref="A34:B34"/>
    <mergeCell ref="G34:J34"/>
    <mergeCell ref="K34:L34"/>
    <mergeCell ref="A35:B35"/>
    <mergeCell ref="G35:J35"/>
    <mergeCell ref="K35:L35"/>
    <mergeCell ref="A32:B32"/>
    <mergeCell ref="G32:J32"/>
    <mergeCell ref="K32:L32"/>
    <mergeCell ref="A33:B33"/>
    <mergeCell ref="G33:J33"/>
    <mergeCell ref="K33:L33"/>
    <mergeCell ref="A30:B30"/>
    <mergeCell ref="G30:J30"/>
    <mergeCell ref="K30:L30"/>
    <mergeCell ref="A31:B31"/>
    <mergeCell ref="G31:J31"/>
    <mergeCell ref="K31:L31"/>
    <mergeCell ref="A28:B28"/>
    <mergeCell ref="D28:K28"/>
    <mergeCell ref="A29:B29"/>
    <mergeCell ref="G29:J29"/>
    <mergeCell ref="K29:L29"/>
    <mergeCell ref="T24:U24"/>
    <mergeCell ref="A26:B26"/>
    <mergeCell ref="D26:M26"/>
    <mergeCell ref="A27:B27"/>
    <mergeCell ref="D27:M27"/>
    <mergeCell ref="A21:B21"/>
    <mergeCell ref="D21:L21"/>
    <mergeCell ref="A22:S22"/>
    <mergeCell ref="A24:B25"/>
    <mergeCell ref="C24:C25"/>
    <mergeCell ref="D24:M25"/>
    <mergeCell ref="N24:N25"/>
    <mergeCell ref="O24:O25"/>
    <mergeCell ref="P24:S24"/>
    <mergeCell ref="A19:B19"/>
    <mergeCell ref="D19:L19"/>
    <mergeCell ref="A20:B20"/>
    <mergeCell ref="F20:J20"/>
    <mergeCell ref="A17:B17"/>
    <mergeCell ref="D17:M17"/>
    <mergeCell ref="A18:B18"/>
    <mergeCell ref="D18:M18"/>
    <mergeCell ref="A9:B9"/>
    <mergeCell ref="M9:Q9"/>
    <mergeCell ref="A13:S13"/>
    <mergeCell ref="A15:B16"/>
    <mergeCell ref="C15:C16"/>
    <mergeCell ref="D15:M16"/>
    <mergeCell ref="N15:N16"/>
    <mergeCell ref="O15:R15"/>
    <mergeCell ref="D6:L6"/>
    <mergeCell ref="M6:N6"/>
    <mergeCell ref="A7:L7"/>
    <mergeCell ref="M7:Q8"/>
    <mergeCell ref="A8:L8"/>
    <mergeCell ref="A1:R1"/>
    <mergeCell ref="A2:R2"/>
    <mergeCell ref="A3:R3"/>
    <mergeCell ref="A4:R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Lab</cp:lastModifiedBy>
  <dcterms:created xsi:type="dcterms:W3CDTF">2019-01-28T12:15:24Z</dcterms:created>
  <dcterms:modified xsi:type="dcterms:W3CDTF">2019-01-28T12:15:58Z</dcterms:modified>
  <cp:category/>
  <cp:version/>
  <cp:contentType/>
  <cp:contentStatus/>
</cp:coreProperties>
</file>